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200.101\share2\3.団体保険\1.団体制度\7.産業教育振興中央会\8.年度管理\2026\9.システム・ホームページ\"/>
    </mc:Choice>
  </mc:AlternateContent>
  <xr:revisionPtr revIDLastSave="0" documentId="13_ncr:1_{0C8FAA8F-E5B5-45B1-837D-B465A0E5373E}" xr6:coauthVersionLast="47" xr6:coauthVersionMax="47" xr10:uidLastSave="{00000000-0000-0000-0000-000000000000}"/>
  <bookViews>
    <workbookView xWindow="20430" yWindow="-60" windowWidth="28920" windowHeight="15600" xr2:uid="{00000000-000D-0000-FFFF-FFFF00000000}"/>
  </bookViews>
  <sheets>
    <sheet name="加入手続き方法と注意点" sheetId="3" r:id="rId1"/>
    <sheet name="記入例" sheetId="4" r:id="rId2"/>
    <sheet name="加入依頼書 " sheetId="1" r:id="rId3"/>
  </sheets>
  <definedNames>
    <definedName name="_xlnm.Print_Area" localSheetId="2">'加入依頼書 '!$A$1:$BS$117</definedName>
    <definedName name="_xlnm.Print_Area" localSheetId="0">加入手続き方法と注意点!$A$1:$M$45</definedName>
    <definedName name="_xlnm.Print_Area" localSheetId="1">記入例!$B$1:$BW$117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3" i="4" l="1"/>
  <c r="AN102" i="4"/>
  <c r="X101" i="4"/>
  <c r="X97" i="4"/>
  <c r="X93" i="4"/>
  <c r="X81" i="4"/>
  <c r="X77" i="4"/>
  <c r="Y57" i="4"/>
  <c r="BB102" i="4" l="1"/>
  <c r="BE110" i="4" s="1"/>
  <c r="AN102" i="1"/>
  <c r="X101" i="1"/>
  <c r="X97" i="1"/>
  <c r="X93" i="1"/>
  <c r="X81" i="1"/>
  <c r="X77" i="1"/>
  <c r="X73" i="1"/>
  <c r="Y57" i="1"/>
  <c r="BB102" i="1" l="1"/>
  <c r="BE110" i="1" s="1"/>
</calcChain>
</file>

<file path=xl/sharedStrings.xml><?xml version="1.0" encoding="utf-8"?>
<sst xmlns="http://schemas.openxmlformats.org/spreadsheetml/2006/main" count="189" uniqueCount="109">
  <si>
    <t>インターンシップ・ボランティア等体験活動保険　加入依頼書</t>
    <rPh sb="15" eb="16">
      <t>ナド</t>
    </rPh>
    <rPh sb="16" eb="18">
      <t>タイケン</t>
    </rPh>
    <rPh sb="18" eb="20">
      <t>カツドウ</t>
    </rPh>
    <rPh sb="20" eb="22">
      <t>ホケン</t>
    </rPh>
    <rPh sb="23" eb="25">
      <t>カニュウ</t>
    </rPh>
    <rPh sb="25" eb="28">
      <t>イライショ</t>
    </rPh>
    <phoneticPr fontId="2"/>
  </si>
  <si>
    <t>公益財団法人産業教育振興中央会　御中</t>
    <rPh sb="0" eb="2">
      <t>コウエキ</t>
    </rPh>
    <rPh sb="2" eb="4">
      <t>ザイダン</t>
    </rPh>
    <rPh sb="4" eb="6">
      <t>ホウジン</t>
    </rPh>
    <rPh sb="6" eb="8">
      <t>サンギョウ</t>
    </rPh>
    <rPh sb="8" eb="10">
      <t>キョウイク</t>
    </rPh>
    <rPh sb="10" eb="12">
      <t>シンコウ</t>
    </rPh>
    <rPh sb="12" eb="14">
      <t>チュウオウ</t>
    </rPh>
    <rPh sb="14" eb="15">
      <t>カイ</t>
    </rPh>
    <rPh sb="16" eb="18">
      <t>オンチュウ</t>
    </rPh>
    <phoneticPr fontId="2"/>
  </si>
  <si>
    <t>維持会員もしくは学校賛助会員として、本保険への加入を下記の内容で申し込みます。</t>
    <rPh sb="0" eb="2">
      <t>イジ</t>
    </rPh>
    <rPh sb="2" eb="4">
      <t>カイイン</t>
    </rPh>
    <rPh sb="8" eb="10">
      <t>ガッコウ</t>
    </rPh>
    <rPh sb="10" eb="12">
      <t>サンジョ</t>
    </rPh>
    <rPh sb="12" eb="14">
      <t>カイイン</t>
    </rPh>
    <rPh sb="18" eb="19">
      <t>ホン</t>
    </rPh>
    <rPh sb="19" eb="21">
      <t>ホケン</t>
    </rPh>
    <rPh sb="23" eb="25">
      <t>カニュウ</t>
    </rPh>
    <rPh sb="26" eb="28">
      <t>カキ</t>
    </rPh>
    <rPh sb="29" eb="31">
      <t>ナイヨウ</t>
    </rPh>
    <rPh sb="32" eb="33">
      <t>モウ</t>
    </rPh>
    <rPh sb="34" eb="35">
      <t>コ</t>
    </rPh>
    <phoneticPr fontId="2"/>
  </si>
  <si>
    <r>
      <rPr>
        <sz val="8"/>
        <color theme="1"/>
        <rFont val="Meiryo UI"/>
        <family val="3"/>
        <charset val="128"/>
      </rPr>
      <t>《ご加入時の確認事項》</t>
    </r>
    <r>
      <rPr>
        <sz val="7.5"/>
        <color theme="1"/>
        <rFont val="Meiryo UI"/>
        <family val="3"/>
        <charset val="128"/>
      </rPr>
      <t xml:space="preserve">
</t>
    </r>
    <r>
      <rPr>
        <sz val="7"/>
        <color theme="1"/>
        <rFont val="Meiryo UI"/>
        <family val="3"/>
        <charset val="128"/>
      </rPr>
      <t>●維持会員以外の学校については、当会の趣旨に賛同し、学校賛助会員へ登録を申し込みます。（学校賛助会員については、ホームページ内「細則」をご参照ください。）
●申込人（加入者）および被保険者は募集文書または損害保険ジャパン（幹事保険会社）公式ウェブサイト（https://www.sompo-japan.co.jp/)に掲載の個人情報の取扱いに同意します。</t>
    </r>
    <rPh sb="2" eb="4">
      <t>カニュウ</t>
    </rPh>
    <rPh sb="4" eb="5">
      <t>ジ</t>
    </rPh>
    <rPh sb="6" eb="8">
      <t>カクニン</t>
    </rPh>
    <rPh sb="8" eb="10">
      <t>ジコウ</t>
    </rPh>
    <rPh sb="13" eb="17">
      <t>イジカイイン</t>
    </rPh>
    <rPh sb="17" eb="19">
      <t>イガイ</t>
    </rPh>
    <rPh sb="20" eb="22">
      <t>ガッコウ</t>
    </rPh>
    <rPh sb="28" eb="30">
      <t>トウカイ</t>
    </rPh>
    <rPh sb="31" eb="33">
      <t>シュシ</t>
    </rPh>
    <rPh sb="34" eb="36">
      <t>サンドウ</t>
    </rPh>
    <rPh sb="38" eb="42">
      <t>ガッコウサンジョ</t>
    </rPh>
    <rPh sb="42" eb="44">
      <t>カイイン</t>
    </rPh>
    <rPh sb="45" eb="47">
      <t>トウロク</t>
    </rPh>
    <rPh sb="48" eb="49">
      <t>モウ</t>
    </rPh>
    <rPh sb="50" eb="51">
      <t>コ</t>
    </rPh>
    <rPh sb="56" eb="58">
      <t>ガッコウ</t>
    </rPh>
    <rPh sb="58" eb="62">
      <t>サンジョカイイン</t>
    </rPh>
    <rPh sb="74" eb="75">
      <t>ナイ</t>
    </rPh>
    <rPh sb="76" eb="78">
      <t>サイソク</t>
    </rPh>
    <rPh sb="81" eb="83">
      <t>サンショウ</t>
    </rPh>
    <rPh sb="91" eb="93">
      <t>モウシコミ</t>
    </rPh>
    <rPh sb="93" eb="94">
      <t>ヒト</t>
    </rPh>
    <rPh sb="95" eb="98">
      <t>カニュウシャ</t>
    </rPh>
    <rPh sb="102" eb="106">
      <t>ヒホケンシャ</t>
    </rPh>
    <rPh sb="107" eb="111">
      <t>ボシュウブンショ</t>
    </rPh>
    <rPh sb="123" eb="125">
      <t>カンジ</t>
    </rPh>
    <rPh sb="125" eb="127">
      <t>ホケン</t>
    </rPh>
    <rPh sb="127" eb="129">
      <t>カイシャ</t>
    </rPh>
    <rPh sb="130" eb="132">
      <t>コウシキ</t>
    </rPh>
    <rPh sb="171" eb="173">
      <t>ケイサイ</t>
    </rPh>
    <rPh sb="174" eb="176">
      <t>コジン</t>
    </rPh>
    <rPh sb="176" eb="178">
      <t>ジョウホウ</t>
    </rPh>
    <rPh sb="179" eb="180">
      <t>ト</t>
    </rPh>
    <rPh sb="180" eb="181">
      <t>アツカ</t>
    </rPh>
    <rPh sb="183" eb="185">
      <t>ドウイ</t>
    </rPh>
    <phoneticPr fontId="2"/>
  </si>
  <si>
    <r>
      <t xml:space="preserve">※ご注意※　　本書類は【郵送】で提出が必要です。
</t>
    </r>
    <r>
      <rPr>
        <sz val="12"/>
        <color theme="1"/>
        <rFont val="Meiryo UI"/>
        <family val="3"/>
        <charset val="128"/>
      </rPr>
      <t>送付先：〒103-8214 東京都中央区日本橋馬喰町1-12-3Daiwa日本橋馬喰町3階
（株）第一成和事務所　インターンシップ・ボランティア保険担当者宛</t>
    </r>
    <rPh sb="2" eb="4">
      <t>チュウイ</t>
    </rPh>
    <rPh sb="7" eb="10">
      <t>ホンショルイ</t>
    </rPh>
    <rPh sb="19" eb="21">
      <t>ヒツヨウ</t>
    </rPh>
    <rPh sb="25" eb="27">
      <t>ソウフ</t>
    </rPh>
    <rPh sb="27" eb="28">
      <t>サキ</t>
    </rPh>
    <rPh sb="45" eb="48">
      <t>ニホンバシ</t>
    </rPh>
    <rPh sb="48" eb="51">
      <t>バクロチョウ</t>
    </rPh>
    <rPh sb="62" eb="65">
      <t>ニホンバシ</t>
    </rPh>
    <rPh sb="65" eb="68">
      <t>バクロチョウ</t>
    </rPh>
    <rPh sb="69" eb="70">
      <t>カイ</t>
    </rPh>
    <phoneticPr fontId="2"/>
  </si>
  <si>
    <t>加 入 手 続 日：</t>
    <rPh sb="0" eb="1">
      <t>ｶ</t>
    </rPh>
    <rPh sb="2" eb="3">
      <t>ｲ</t>
    </rPh>
    <rPh sb="4" eb="5">
      <t>ﾃ</t>
    </rPh>
    <rPh sb="6" eb="7">
      <t>ｿﾞｸ</t>
    </rPh>
    <rPh sb="8" eb="9">
      <t>ﾋ</t>
    </rPh>
    <phoneticPr fontId="2" type="halfwidthKatakana" alignment="center"/>
  </si>
  <si>
    <t>年</t>
    <rPh sb="0" eb="1">
      <t>ﾈﾝ</t>
    </rPh>
    <phoneticPr fontId="2" type="halfwidthKatakana" alignment="center"/>
  </si>
  <si>
    <t>月</t>
    <rPh sb="0" eb="1">
      <t>ｹﾞﾂ</t>
    </rPh>
    <phoneticPr fontId="2" type="halfwidthKatakana" alignment="center"/>
  </si>
  <si>
    <t>日</t>
    <rPh sb="0" eb="1">
      <t>ﾆﾁ</t>
    </rPh>
    <phoneticPr fontId="2" type="halfwidthKatakana" alignment="center"/>
  </si>
  <si>
    <t>学 校 名</t>
    <rPh sb="0" eb="1">
      <t>ガク</t>
    </rPh>
    <rPh sb="2" eb="3">
      <t>コウ</t>
    </rPh>
    <rPh sb="4" eb="5">
      <t>メイ</t>
    </rPh>
    <phoneticPr fontId="2"/>
  </si>
  <si>
    <t>フリガナ</t>
    <phoneticPr fontId="2"/>
  </si>
  <si>
    <t>学校住所</t>
    <rPh sb="0" eb="2">
      <t>ガッコウ</t>
    </rPh>
    <rPh sb="2" eb="4">
      <t>ジュウショ</t>
    </rPh>
    <phoneticPr fontId="2"/>
  </si>
  <si>
    <t>〒</t>
    <phoneticPr fontId="2"/>
  </si>
  <si>
    <t>ー</t>
    <phoneticPr fontId="2" type="halfwidthKatakana" alignment="center"/>
  </si>
  <si>
    <t>都・道・府・県</t>
    <rPh sb="0" eb="1">
      <t>ﾐﾔｺ</t>
    </rPh>
    <rPh sb="2" eb="3">
      <t>ﾄﾞｳ</t>
    </rPh>
    <rPh sb="4" eb="5">
      <t>ﾌ</t>
    </rPh>
    <rPh sb="6" eb="7">
      <t>ｹﾝ</t>
    </rPh>
    <phoneticPr fontId="2" type="halfwidthKatakana" alignment="center"/>
  </si>
  <si>
    <t>学校連絡
担 当 者</t>
    <rPh sb="0" eb="2">
      <t>ガッコウ</t>
    </rPh>
    <rPh sb="2" eb="4">
      <t>レンラク</t>
    </rPh>
    <rPh sb="5" eb="6">
      <t>タン</t>
    </rPh>
    <rPh sb="7" eb="8">
      <t>トウ</t>
    </rPh>
    <rPh sb="9" eb="10">
      <t>モノ</t>
    </rPh>
    <phoneticPr fontId="2"/>
  </si>
  <si>
    <t>フリガナ</t>
    <phoneticPr fontId="2"/>
  </si>
  <si>
    <t>学校連絡先
（TEL）</t>
    <rPh sb="0" eb="2">
      <t>ガッコウ</t>
    </rPh>
    <rPh sb="2" eb="4">
      <t>レンラク</t>
    </rPh>
    <rPh sb="4" eb="5">
      <t>サキ</t>
    </rPh>
    <phoneticPr fontId="2"/>
  </si>
  <si>
    <t>(</t>
    <phoneticPr fontId="2"/>
  </si>
  <si>
    <t>)</t>
    <phoneticPr fontId="2" type="halfwidthKatakana" alignment="center"/>
  </si>
  <si>
    <t>振　　込
依頼人名</t>
    <rPh sb="0" eb="1">
      <t>シン</t>
    </rPh>
    <rPh sb="3" eb="4">
      <t>コミ</t>
    </rPh>
    <rPh sb="5" eb="8">
      <t>イライニン</t>
    </rPh>
    <rPh sb="8" eb="9">
      <t>メイ</t>
    </rPh>
    <phoneticPr fontId="2"/>
  </si>
  <si>
    <t>フリガナ</t>
    <phoneticPr fontId="2"/>
  </si>
  <si>
    <t>他の保険契約</t>
    <rPh sb="0" eb="1">
      <t>ﾎｶ</t>
    </rPh>
    <rPh sb="2" eb="4">
      <t>ﾎｹﾝ</t>
    </rPh>
    <rPh sb="4" eb="6">
      <t>ｹｲﾔｸ</t>
    </rPh>
    <phoneticPr fontId="2" type="halfwidthKatakana" alignment="center"/>
  </si>
  <si>
    <t>※この保険契約の全部または一部に対して支払責任が同じである、
保険契約または共済契約の名称をご記入ください。</t>
    <phoneticPr fontId="2"/>
  </si>
  <si>
    <t>振込日
（予定日）</t>
    <rPh sb="0" eb="3">
      <t>ﾌﾘｺﾐﾋﾞ</t>
    </rPh>
    <rPh sb="5" eb="8">
      <t>ﾖﾃｲﾋﾞ</t>
    </rPh>
    <phoneticPr fontId="2" type="halfwidthKatakana" alignment="center"/>
  </si>
  <si>
    <t>年</t>
    <rPh sb="0" eb="1">
      <t>ネン</t>
    </rPh>
    <phoneticPr fontId="2"/>
  </si>
  <si>
    <t>月</t>
    <rPh sb="0" eb="1">
      <t>ツキ</t>
    </rPh>
    <phoneticPr fontId="2"/>
  </si>
  <si>
    <t>日</t>
    <rPh sb="0" eb="1">
      <t>ヒ</t>
    </rPh>
    <phoneticPr fontId="2"/>
  </si>
  <si>
    <r>
      <t>※</t>
    </r>
    <r>
      <rPr>
        <b/>
        <u/>
        <sz val="10"/>
        <rFont val="Meiryo UI"/>
        <family val="3"/>
        <charset val="128"/>
      </rPr>
      <t>活動日前日までに着金</t>
    </r>
    <r>
      <rPr>
        <sz val="10"/>
        <rFont val="Meiryo UI"/>
        <family val="3"/>
        <charset val="128"/>
      </rPr>
      <t>するようにお振込みください。
　 指定口座に着金した翌日以降の活動についてのみ補償可能です。</t>
    </r>
    <rPh sb="1" eb="4">
      <t>ｶﾂﾄﾞｳﾋﾞ</t>
    </rPh>
    <rPh sb="4" eb="6">
      <t>ｾﾞﾝｼﾞﾂ</t>
    </rPh>
    <rPh sb="9" eb="11">
      <t>ﾁｬｯｷﾝ</t>
    </rPh>
    <rPh sb="17" eb="19">
      <t>ﾌﾘｺ</t>
    </rPh>
    <rPh sb="28" eb="32">
      <t>ｼﾃｲｺｳｻﾞ</t>
    </rPh>
    <rPh sb="33" eb="35">
      <t>ﾁｬｯｷﾝ</t>
    </rPh>
    <rPh sb="37" eb="39">
      <t>ﾖｸｼﾞﾂ</t>
    </rPh>
    <rPh sb="39" eb="41">
      <t>ｲｺｳ</t>
    </rPh>
    <rPh sb="42" eb="44">
      <t>ｶﾂﾄﾞｳ</t>
    </rPh>
    <rPh sb="50" eb="52">
      <t>ﾎｼｮｳ</t>
    </rPh>
    <rPh sb="52" eb="54">
      <t>ｶﾉｳ</t>
    </rPh>
    <phoneticPr fontId="2" type="halfwidthKatakana" alignment="center"/>
  </si>
  <si>
    <t>賠償責任保険　</t>
    <rPh sb="0" eb="6">
      <t>バイショウセキニンホケン</t>
    </rPh>
    <phoneticPr fontId="2"/>
  </si>
  <si>
    <t>＜保険期間＞</t>
    <rPh sb="1" eb="5">
      <t>ホケンキカン</t>
    </rPh>
    <phoneticPr fontId="2"/>
  </si>
  <si>
    <t>加入人数</t>
    <rPh sb="0" eb="2">
      <t>カニュウ</t>
    </rPh>
    <rPh sb="2" eb="4">
      <t>ニンズウ</t>
    </rPh>
    <phoneticPr fontId="2"/>
  </si>
  <si>
    <t>✕</t>
    <phoneticPr fontId="2"/>
  </si>
  <si>
    <t>保険料</t>
    <rPh sb="0" eb="3">
      <t>ホケンリョウ</t>
    </rPh>
    <phoneticPr fontId="2"/>
  </si>
  <si>
    <t>＝</t>
    <phoneticPr fontId="2"/>
  </si>
  <si>
    <t>合計保険料</t>
    <rPh sb="0" eb="2">
      <t>ゴウケイ</t>
    </rPh>
    <rPh sb="2" eb="5">
      <t>ホケンリョウ</t>
    </rPh>
    <phoneticPr fontId="2"/>
  </si>
  <si>
    <t>✕</t>
    <phoneticPr fontId="2"/>
  </si>
  <si>
    <t>円</t>
    <rPh sb="0" eb="1">
      <t>エン</t>
    </rPh>
    <phoneticPr fontId="2"/>
  </si>
  <si>
    <t>＝</t>
    <phoneticPr fontId="2"/>
  </si>
  <si>
    <t>(A)</t>
    <phoneticPr fontId="2"/>
  </si>
  <si>
    <t>傷害保険</t>
    <rPh sb="0" eb="2">
      <t>ショウガイ</t>
    </rPh>
    <rPh sb="2" eb="4">
      <t>ホケン</t>
    </rPh>
    <phoneticPr fontId="2"/>
  </si>
  <si>
    <t>①短期活動プラン</t>
    <phoneticPr fontId="2"/>
  </si>
  <si>
    <t>加入人数</t>
    <phoneticPr fontId="2"/>
  </si>
  <si>
    <t>保険料振込日（着金日）の翌日以降の
名簿に記載の活動日</t>
    <rPh sb="14" eb="16">
      <t>イコウ</t>
    </rPh>
    <phoneticPr fontId="2"/>
  </si>
  <si>
    <t>加入プラン・保険料</t>
    <rPh sb="0" eb="2">
      <t>カニュウ</t>
    </rPh>
    <rPh sb="6" eb="9">
      <t>ホケンリョウ</t>
    </rPh>
    <phoneticPr fontId="2"/>
  </si>
  <si>
    <t>★活動トータル日数</t>
    <rPh sb="1" eb="3">
      <t>カツドウ</t>
    </rPh>
    <rPh sb="7" eb="9">
      <t>ニチスウ</t>
    </rPh>
    <phoneticPr fontId="2"/>
  </si>
  <si>
    <t>Aプラン（30円/1日）</t>
    <rPh sb="7" eb="8">
      <t>エン</t>
    </rPh>
    <rPh sb="10" eb="11">
      <t>ニチ</t>
    </rPh>
    <phoneticPr fontId="2"/>
  </si>
  <si>
    <t>Bプラン（60円/1日）</t>
    <rPh sb="7" eb="8">
      <t>エン</t>
    </rPh>
    <rPh sb="10" eb="11">
      <t>ニチ</t>
    </rPh>
    <phoneticPr fontId="2"/>
  </si>
  <si>
    <t>Cプラン（90円/1日）</t>
    <rPh sb="7" eb="8">
      <t>エン</t>
    </rPh>
    <rPh sb="10" eb="11">
      <t>ニチ</t>
    </rPh>
    <phoneticPr fontId="2"/>
  </si>
  <si>
    <t>②長期活動プラン</t>
    <rPh sb="1" eb="3">
      <t>チョウキ</t>
    </rPh>
    <rPh sb="3" eb="5">
      <t>カツドウ</t>
    </rPh>
    <phoneticPr fontId="2"/>
  </si>
  <si>
    <t>加入人数</t>
    <phoneticPr fontId="2"/>
  </si>
  <si>
    <t>③一括加入プラン</t>
    <rPh sb="1" eb="3">
      <t>イッカツ</t>
    </rPh>
    <rPh sb="3" eb="5">
      <t>カニュウ</t>
    </rPh>
    <phoneticPr fontId="2"/>
  </si>
  <si>
    <t>★活動トータル月数</t>
    <rPh sb="1" eb="3">
      <t>カツドウ</t>
    </rPh>
    <rPh sb="7" eb="8">
      <t>ツキ</t>
    </rPh>
    <rPh sb="8" eb="9">
      <t>スウ</t>
    </rPh>
    <phoneticPr fontId="2"/>
  </si>
  <si>
    <t>加入単位</t>
    <rPh sb="0" eb="4">
      <t>カニュウタンイ</t>
    </rPh>
    <phoneticPr fontId="2"/>
  </si>
  <si>
    <t>保険始期日</t>
    <rPh sb="0" eb="2">
      <t>ホケン</t>
    </rPh>
    <rPh sb="2" eb="5">
      <t>シキビ</t>
    </rPh>
    <phoneticPr fontId="2"/>
  </si>
  <si>
    <t>保険料</t>
    <phoneticPr fontId="2"/>
  </si>
  <si>
    <t>Dプラン（500円/1か月）</t>
    <rPh sb="8" eb="9">
      <t>エン</t>
    </rPh>
    <rPh sb="12" eb="13">
      <t>ツキ</t>
    </rPh>
    <phoneticPr fontId="2"/>
  </si>
  <si>
    <t>Gプラン</t>
    <phoneticPr fontId="2"/>
  </si>
  <si>
    <t>（年度単位）</t>
    <phoneticPr fontId="2"/>
  </si>
  <si>
    <t>Eプラン（1,000円/1か月）</t>
    <rPh sb="10" eb="11">
      <t>エン</t>
    </rPh>
    <rPh sb="14" eb="15">
      <t>ゲツ</t>
    </rPh>
    <phoneticPr fontId="2"/>
  </si>
  <si>
    <t>合計加入人数①+②+③</t>
    <rPh sb="0" eb="2">
      <t>ゴウケイ</t>
    </rPh>
    <rPh sb="2" eb="4">
      <t>カニュウ</t>
    </rPh>
    <rPh sb="4" eb="6">
      <t>ニンズウ</t>
    </rPh>
    <phoneticPr fontId="2"/>
  </si>
  <si>
    <t>合計保険料①+②+③</t>
    <rPh sb="0" eb="2">
      <t>ゴウケイ</t>
    </rPh>
    <rPh sb="2" eb="5">
      <t>ホケンリョウ</t>
    </rPh>
    <phoneticPr fontId="2"/>
  </si>
  <si>
    <t>Fプラン（1,500円/1か月）</t>
    <rPh sb="10" eb="11">
      <t>エン</t>
    </rPh>
    <phoneticPr fontId="2"/>
  </si>
  <si>
    <t>(B)</t>
    <phoneticPr fontId="2"/>
  </si>
  <si>
    <r>
      <t xml:space="preserve">保険料振込口座
</t>
    </r>
    <r>
      <rPr>
        <sz val="9"/>
        <color theme="1"/>
        <rFont val="Meiryo UI"/>
        <family val="3"/>
        <charset val="128"/>
      </rPr>
      <t>　</t>
    </r>
    <r>
      <rPr>
        <sz val="8"/>
        <color theme="1"/>
        <rFont val="Meiryo UI"/>
        <family val="3"/>
        <charset val="128"/>
      </rPr>
      <t>※手数料は振込人様負担です。</t>
    </r>
    <rPh sb="0" eb="3">
      <t>ホケンリョウ</t>
    </rPh>
    <rPh sb="3" eb="5">
      <t>フリコミ</t>
    </rPh>
    <rPh sb="5" eb="7">
      <t>コウザ</t>
    </rPh>
    <phoneticPr fontId="2"/>
  </si>
  <si>
    <r>
      <t>三菱UFJ銀行（0005）　市ヶ谷支店（014）
普通   1006904
　　ｻﾞｲ</t>
    </r>
    <r>
      <rPr>
        <sz val="7"/>
        <color theme="1"/>
        <rFont val="Meiryo UI"/>
        <family val="3"/>
        <charset val="128"/>
      </rPr>
      <t>）　　ｻﾝｷﾞｮｳｷｮｳｲｸｼﾝｺｳﾁｭｳｵｳｶｲ　　　ﾎｹﾝｺｳｻﾞ</t>
    </r>
    <r>
      <rPr>
        <sz val="8"/>
        <color theme="1"/>
        <rFont val="Meiryo UI"/>
        <family val="3"/>
        <charset val="128"/>
      </rPr>
      <t xml:space="preserve">
公益財団法人　 産業教育振興中央会　保険口座　　　　　　　　　　　　　　　　　　　　　　　　　　　　　　　  　　</t>
    </r>
    <rPh sb="0" eb="2">
      <t>ﾐﾂﾋﾞｼ</t>
    </rPh>
    <rPh sb="5" eb="7">
      <t>ｷﾞﾝｺｳ</t>
    </rPh>
    <rPh sb="25" eb="27">
      <t>ﾌﾂｳ</t>
    </rPh>
    <rPh sb="79" eb="85">
      <t>ｺｳｴｷｻﾞｲﾀﾞﾝﾎｳｼﾞﾝ</t>
    </rPh>
    <rPh sb="87" eb="89">
      <t>ｻﾝｷﾞｮｳ</t>
    </rPh>
    <rPh sb="89" eb="91">
      <t>ｷｮｳｲｸ</t>
    </rPh>
    <rPh sb="91" eb="96">
      <t>ｼﾝｺｳﾁｭｳｵｳｶｲ</t>
    </rPh>
    <phoneticPr fontId="2" type="halfwidthKatakana" alignment="center"/>
  </si>
  <si>
    <r>
      <t>振込保険料(A+B)</t>
    </r>
    <r>
      <rPr>
        <sz val="8"/>
        <color rgb="FFFF0000"/>
        <rFont val="Meiryo UI"/>
        <family val="3"/>
        <charset val="128"/>
      </rPr>
      <t xml:space="preserve">
(A)賠償責任保険合計保険料＋(B)傷害保険合計保険料
　※保険料は合算でお振込みいただけます。</t>
    </r>
    <rPh sb="0" eb="5">
      <t>ﾌﾘｺﾐﾎｹﾝﾘｮｳ</t>
    </rPh>
    <rPh sb="45" eb="47">
      <t>ｶﾞｯｻﾝ</t>
    </rPh>
    <rPh sb="49" eb="51">
      <t>ﾌﾘｺ</t>
    </rPh>
    <phoneticPr fontId="2" type="halfwidthKatakana" alignment="center"/>
  </si>
  <si>
    <t>円</t>
    <rPh sb="0" eb="1">
      <t>ｴﾝ</t>
    </rPh>
    <phoneticPr fontId="2" type="halfwidthKatakana" alignment="center"/>
  </si>
  <si>
    <t>※活動日前日までに着金するようにお振込みください。</t>
    <phoneticPr fontId="2"/>
  </si>
  <si>
    <t>インターンシップ・ボランティア等体験活動保険　加入手続きガイド</t>
    <rPh sb="15" eb="22">
      <t>ナドタイケンカツドウホケン</t>
    </rPh>
    <rPh sb="23" eb="27">
      <t>カニュウテツヅ</t>
    </rPh>
    <phoneticPr fontId="2"/>
  </si>
  <si>
    <t>１．手続きチェックリスト</t>
    <rPh sb="2" eb="4">
      <t>テツヅ</t>
    </rPh>
    <phoneticPr fontId="2"/>
  </si>
  <si>
    <t>※後述の加入手続き方法を確認のうえ、お手続きに漏れがないか確認してください。</t>
    <phoneticPr fontId="2"/>
  </si>
  <si>
    <t>確認リスト</t>
    <rPh sb="0" eb="2">
      <t>カクニン</t>
    </rPh>
    <phoneticPr fontId="2"/>
  </si>
  <si>
    <t>チェック✓</t>
    <phoneticPr fontId="2"/>
  </si>
  <si>
    <t>２．加入手続き方法</t>
    <rPh sb="2" eb="6">
      <t>カニュウテツヅ</t>
    </rPh>
    <rPh sb="7" eb="9">
      <t>ホウホウ</t>
    </rPh>
    <phoneticPr fontId="2"/>
  </si>
  <si>
    <t>（１）加入依頼書の作成</t>
    <rPh sb="3" eb="8">
      <t>カニュウイライショ</t>
    </rPh>
    <rPh sb="9" eb="11">
      <t>サクセイ</t>
    </rPh>
    <phoneticPr fontId="2"/>
  </si>
  <si>
    <t>（２）加入者名簿の作成</t>
    <rPh sb="3" eb="8">
      <t>カニュウシャメイボ</t>
    </rPh>
    <rPh sb="9" eb="11">
      <t>サクセイ</t>
    </rPh>
    <phoneticPr fontId="2"/>
  </si>
  <si>
    <t>（３）保険料のお振込み</t>
    <rPh sb="3" eb="6">
      <t>ホケンリョウ</t>
    </rPh>
    <rPh sb="8" eb="10">
      <t>フリコ</t>
    </rPh>
    <phoneticPr fontId="2"/>
  </si>
  <si>
    <t>①本Excelファイルの記入例に則り「加入依頼書」をご作成ください。Excelにご入力いただくと保険料が自動計算されます。
②作成の後、2枚印刷いただき1枚は第一成和事務所へ送付、1枚は学校控えとし保管ください。
　◎加入依頼書送付先
　〒103-8214　東京都中央区日本橋馬喰町1-12-3　Daiwa日本橋馬喰町ビル3階
　株式会社 第一成和事務所　インターンシップ・ボランティア等体験活動保険担当者宛</t>
    <rPh sb="1" eb="2">
      <t>ホン</t>
    </rPh>
    <rPh sb="12" eb="14">
      <t>キニュウ</t>
    </rPh>
    <rPh sb="14" eb="15">
      <t>レイ</t>
    </rPh>
    <rPh sb="16" eb="17">
      <t>ノット</t>
    </rPh>
    <rPh sb="19" eb="24">
      <t>カニュウイライショ</t>
    </rPh>
    <rPh sb="27" eb="29">
      <t>サクセイ</t>
    </rPh>
    <rPh sb="41" eb="43">
      <t>ニュウリョク</t>
    </rPh>
    <rPh sb="48" eb="51">
      <t>ホケンリョウ</t>
    </rPh>
    <rPh sb="52" eb="56">
      <t>ジドウケイサン</t>
    </rPh>
    <rPh sb="63" eb="65">
      <t>サクセイ</t>
    </rPh>
    <rPh sb="66" eb="67">
      <t>ノチ</t>
    </rPh>
    <rPh sb="69" eb="70">
      <t>マイ</t>
    </rPh>
    <rPh sb="70" eb="72">
      <t>インサツ</t>
    </rPh>
    <rPh sb="77" eb="78">
      <t>マイ</t>
    </rPh>
    <rPh sb="79" eb="86">
      <t>ダイイチセイワジムショ</t>
    </rPh>
    <rPh sb="87" eb="89">
      <t>ソウフ</t>
    </rPh>
    <rPh sb="91" eb="92">
      <t>マイ</t>
    </rPh>
    <rPh sb="93" eb="96">
      <t>ガッコウヒカエ</t>
    </rPh>
    <rPh sb="99" eb="101">
      <t>ホカン</t>
    </rPh>
    <rPh sb="110" eb="115">
      <t>カニュウイライショ</t>
    </rPh>
    <rPh sb="115" eb="117">
      <t>ソウフ</t>
    </rPh>
    <rPh sb="117" eb="118">
      <t>サキ</t>
    </rPh>
    <rPh sb="130" eb="133">
      <t>トウキョウト</t>
    </rPh>
    <rPh sb="133" eb="136">
      <t>チュウオウク</t>
    </rPh>
    <rPh sb="136" eb="139">
      <t>ニホンバシ</t>
    </rPh>
    <rPh sb="139" eb="142">
      <t>バクロチョウ</t>
    </rPh>
    <rPh sb="154" eb="160">
      <t>ニホンバシバクロチョウ</t>
    </rPh>
    <rPh sb="163" eb="164">
      <t>カイ</t>
    </rPh>
    <phoneticPr fontId="2"/>
  </si>
  <si>
    <r>
      <t>①加入者名簿は対象となる児童・生徒・学生について書式は問いませんので以下情報を記載の上、</t>
    </r>
    <r>
      <rPr>
        <b/>
        <sz val="10"/>
        <color rgb="FFC81A2B"/>
        <rFont val="Meiryo UI"/>
        <family val="3"/>
        <charset val="128"/>
      </rPr>
      <t>学校にて必ず保管</t>
    </r>
    <r>
      <rPr>
        <sz val="10"/>
        <color theme="1"/>
        <rFont val="Meiryo UI"/>
        <family val="3"/>
        <charset val="128"/>
      </rPr>
      <t>ください。（申込時のご提出は不要です）
　 ※名簿テンプレートは「産業教育振興中央会HP」よりダウンロードもいただけます。
 　◎賠償責任保険：学校名・学年・クラス・氏名
　 ◎傷害保険：学校名・学年・クラス・氏名・氏名ごとに保険期間（活動日）・プラン・日数・1名あたりの保険料</t>
    </r>
    <rPh sb="1" eb="6">
      <t>カニュウシャメイボ</t>
    </rPh>
    <rPh sb="7" eb="9">
      <t>タイショウ</t>
    </rPh>
    <rPh sb="12" eb="14">
      <t>ジドウ</t>
    </rPh>
    <rPh sb="15" eb="17">
      <t>セイト</t>
    </rPh>
    <rPh sb="18" eb="20">
      <t>ガクセイ</t>
    </rPh>
    <rPh sb="24" eb="26">
      <t>ショシキ</t>
    </rPh>
    <rPh sb="27" eb="28">
      <t>ト</t>
    </rPh>
    <rPh sb="34" eb="36">
      <t>イカ</t>
    </rPh>
    <rPh sb="36" eb="38">
      <t>ジョウホウ</t>
    </rPh>
    <rPh sb="39" eb="41">
      <t>キサイ</t>
    </rPh>
    <rPh sb="42" eb="43">
      <t>ウエ</t>
    </rPh>
    <rPh sb="44" eb="46">
      <t>ガッコウ</t>
    </rPh>
    <rPh sb="48" eb="49">
      <t>カナラ</t>
    </rPh>
    <rPh sb="50" eb="52">
      <t>ホカン</t>
    </rPh>
    <rPh sb="58" eb="61">
      <t>モウシコミジ</t>
    </rPh>
    <rPh sb="63" eb="65">
      <t>テイシュツ</t>
    </rPh>
    <rPh sb="66" eb="68">
      <t>フヨウ</t>
    </rPh>
    <rPh sb="75" eb="77">
      <t>メイボ</t>
    </rPh>
    <rPh sb="136" eb="138">
      <t>シメイ</t>
    </rPh>
    <rPh sb="158" eb="160">
      <t>シメイ</t>
    </rPh>
    <rPh sb="161" eb="163">
      <t>シメイ</t>
    </rPh>
    <phoneticPr fontId="2"/>
  </si>
  <si>
    <t>●●</t>
    <phoneticPr fontId="2"/>
  </si>
  <si>
    <t>●●県立●●高等学校</t>
    <rPh sb="2" eb="4">
      <t>ケンリツ</t>
    </rPh>
    <rPh sb="6" eb="8">
      <t>コウトウ</t>
    </rPh>
    <rPh sb="8" eb="10">
      <t>ガッコウ</t>
    </rPh>
    <phoneticPr fontId="2"/>
  </si>
  <si>
    <t>マルマルケンリツマルマルコウトウガッコウ</t>
    <phoneticPr fontId="2"/>
  </si>
  <si>
    <t>123</t>
    <phoneticPr fontId="2"/>
  </si>
  <si>
    <t>4567</t>
    <phoneticPr fontId="2"/>
  </si>
  <si>
    <t>●●</t>
    <phoneticPr fontId="2"/>
  </si>
  <si>
    <t>中央区日本橋馬喰町1-12-3</t>
    <rPh sb="0" eb="3">
      <t>チュウオウク</t>
    </rPh>
    <rPh sb="3" eb="6">
      <t>ニホンバシ</t>
    </rPh>
    <rPh sb="6" eb="9">
      <t>バクロチョウ</t>
    </rPh>
    <phoneticPr fontId="2"/>
  </si>
  <si>
    <t>タナカ　マナブ</t>
    <phoneticPr fontId="2"/>
  </si>
  <si>
    <t>田中　学</t>
    <rPh sb="0" eb="2">
      <t>タナカ</t>
    </rPh>
    <rPh sb="3" eb="4">
      <t>マナブ</t>
    </rPh>
    <phoneticPr fontId="2"/>
  </si>
  <si>
    <t>03</t>
    <phoneticPr fontId="2"/>
  </si>
  <si>
    <t>3669</t>
    <phoneticPr fontId="2"/>
  </si>
  <si>
    <t>2831</t>
    <phoneticPr fontId="2"/>
  </si>
  <si>
    <t>マルマルケンキョウイクイインカイ</t>
    <phoneticPr fontId="2"/>
  </si>
  <si>
    <t>●●県教育委員会</t>
    <rPh sb="2" eb="3">
      <t>ケン</t>
    </rPh>
    <rPh sb="3" eb="8">
      <t>キョウイクイインカイ</t>
    </rPh>
    <phoneticPr fontId="2"/>
  </si>
  <si>
    <t>●●</t>
    <phoneticPr fontId="2"/>
  </si>
  <si>
    <t>県</t>
  </si>
  <si>
    <t>加入プラン</t>
    <rPh sb="0" eb="2">
      <t>カニュウ</t>
    </rPh>
    <phoneticPr fontId="2"/>
  </si>
  <si>
    <r>
      <rPr>
        <sz val="10"/>
        <color rgb="FFFF0000"/>
        <rFont val="Meiryo UI"/>
        <family val="3"/>
        <charset val="128"/>
      </rPr>
      <t>※</t>
    </r>
    <r>
      <rPr>
        <b/>
        <u/>
        <sz val="10"/>
        <color rgb="FFFF0000"/>
        <rFont val="Meiryo UI"/>
        <family val="3"/>
        <charset val="128"/>
      </rPr>
      <t>活動日前日までに着金</t>
    </r>
    <r>
      <rPr>
        <sz val="10"/>
        <color rgb="FFFF0000"/>
        <rFont val="Meiryo UI"/>
        <family val="3"/>
        <charset val="128"/>
      </rPr>
      <t>するようにお振込みください。
　 指定口座に着金した翌日以降の活動についてのみ補償可能です。</t>
    </r>
    <rPh sb="1" eb="4">
      <t>ｶﾂﾄﾞｳﾋﾞ</t>
    </rPh>
    <rPh sb="4" eb="6">
      <t>ｾﾞﾝｼﾞﾂ</t>
    </rPh>
    <rPh sb="9" eb="11">
      <t>ﾁｬｯｷﾝ</t>
    </rPh>
    <rPh sb="17" eb="19">
      <t>ﾌﾘｺ</t>
    </rPh>
    <rPh sb="28" eb="32">
      <t>ｼﾃｲｺｳｻﾞ</t>
    </rPh>
    <rPh sb="33" eb="35">
      <t>ﾁｬｯｷﾝ</t>
    </rPh>
    <rPh sb="37" eb="39">
      <t>ﾖｸｼﾞﾂ</t>
    </rPh>
    <rPh sb="39" eb="41">
      <t>ｲｺｳ</t>
    </rPh>
    <rPh sb="42" eb="44">
      <t>ｶﾂﾄﾞｳ</t>
    </rPh>
    <rPh sb="50" eb="52">
      <t>ﾎｼｮｳ</t>
    </rPh>
    <rPh sb="52" eb="54">
      <t>ｶﾉｳ</t>
    </rPh>
    <phoneticPr fontId="2" type="halfwidthKatakana" alignment="center"/>
  </si>
  <si>
    <r>
      <t xml:space="preserve">※ご注意※　　本書類は【郵送】で提出が必要です。
</t>
    </r>
    <r>
      <rPr>
        <sz val="12"/>
        <color theme="1"/>
        <rFont val="Meiryo UI"/>
        <family val="3"/>
        <charset val="128"/>
      </rPr>
      <t xml:space="preserve">送付先：〒103-8214 東京都中央区日本橋馬喰町1-12-3Daiwa日本橋馬喰町3階
（株）第一成和事務所　インターンシップ・ボランティア保険担当者宛
</t>
    </r>
    <r>
      <rPr>
        <sz val="10"/>
        <color rgb="FFFF0000"/>
        <rFont val="Meiryo UI"/>
        <family val="3"/>
        <charset val="128"/>
      </rPr>
      <t>※原則、保険料の着金にかかわるご連絡および領収書の発行は行っておりませんのでご了承ください。</t>
    </r>
    <rPh sb="2" eb="4">
      <t>チュウイ</t>
    </rPh>
    <rPh sb="7" eb="10">
      <t>ホンショルイ</t>
    </rPh>
    <rPh sb="19" eb="21">
      <t>ヒツヨウ</t>
    </rPh>
    <rPh sb="25" eb="27">
      <t>ソウフ</t>
    </rPh>
    <rPh sb="27" eb="28">
      <t>サキ</t>
    </rPh>
    <rPh sb="45" eb="48">
      <t>ニホンバシ</t>
    </rPh>
    <rPh sb="48" eb="51">
      <t>バクロチョウ</t>
    </rPh>
    <rPh sb="62" eb="65">
      <t>ニホンバシ</t>
    </rPh>
    <rPh sb="65" eb="68">
      <t>バクロチョウ</t>
    </rPh>
    <rPh sb="69" eb="70">
      <t>カイ</t>
    </rPh>
    <rPh sb="105" eb="107">
      <t>ゲンソク</t>
    </rPh>
    <rPh sb="132" eb="133">
      <t>オコナ</t>
    </rPh>
    <rPh sb="143" eb="145">
      <t>リョウショウ</t>
    </rPh>
    <phoneticPr fontId="2"/>
  </si>
  <si>
    <t>2026年度版</t>
    <rPh sb="4" eb="6">
      <t>ネンド</t>
    </rPh>
    <rPh sb="6" eb="7">
      <t>バン</t>
    </rPh>
    <phoneticPr fontId="2"/>
  </si>
  <si>
    <t>（2026年4月1日から2027年3月31日までの活動分）</t>
    <rPh sb="5" eb="6">
      <t>ネン</t>
    </rPh>
    <rPh sb="7" eb="8">
      <t>ガツ</t>
    </rPh>
    <rPh sb="9" eb="10">
      <t>ニチ</t>
    </rPh>
    <rPh sb="16" eb="17">
      <t>ネン</t>
    </rPh>
    <rPh sb="18" eb="19">
      <t>ガツ</t>
    </rPh>
    <rPh sb="21" eb="22">
      <t>ニチ</t>
    </rPh>
    <rPh sb="25" eb="28">
      <t>カツドウブン</t>
    </rPh>
    <phoneticPr fontId="2"/>
  </si>
  <si>
    <t>保険料振込日（着金日）の
翌日から2027年3月31日まで</t>
    <rPh sb="0" eb="3">
      <t>ホケンリョウ</t>
    </rPh>
    <rPh sb="3" eb="6">
      <t>フリコミビ</t>
    </rPh>
    <rPh sb="7" eb="10">
      <t>チャッキンビ</t>
    </rPh>
    <rPh sb="13" eb="15">
      <t>ヨクジツ</t>
    </rPh>
    <rPh sb="21" eb="22">
      <t>ネン</t>
    </rPh>
    <rPh sb="23" eb="24">
      <t>ガツ</t>
    </rPh>
    <rPh sb="26" eb="27">
      <t>ニチ</t>
    </rPh>
    <phoneticPr fontId="2"/>
  </si>
  <si>
    <t>２．加入者名簿を作成しました（必要な情報はすべて記載しました）</t>
    <rPh sb="2" eb="7">
      <t>カニュウシャメイボ</t>
    </rPh>
    <rPh sb="8" eb="10">
      <t>サクセイ</t>
    </rPh>
    <rPh sb="15" eb="17">
      <t>ヒツヨウ</t>
    </rPh>
    <rPh sb="18" eb="20">
      <t>ジョウホウ</t>
    </rPh>
    <rPh sb="24" eb="26">
      <t>キサイ</t>
    </rPh>
    <phoneticPr fontId="2"/>
  </si>
  <si>
    <t>３．保険料を活動日前日までに着金するように振込しました</t>
    <rPh sb="2" eb="5">
      <t>ホケンリョウ</t>
    </rPh>
    <rPh sb="6" eb="9">
      <t>カツドウビ</t>
    </rPh>
    <rPh sb="9" eb="11">
      <t>ゼンジツ</t>
    </rPh>
    <rPh sb="14" eb="16">
      <t>チャッキン</t>
    </rPh>
    <rPh sb="21" eb="22">
      <t>フ</t>
    </rPh>
    <rPh sb="22" eb="23">
      <t>コ</t>
    </rPh>
    <phoneticPr fontId="2"/>
  </si>
  <si>
    <t>４．加入者証・領収書の代わりとなる①加入依頼書控え②加入者名簿銀③銀行の振込控えの3点を学校保管しました</t>
    <rPh sb="2" eb="4">
      <t>カニュウ</t>
    </rPh>
    <rPh sb="4" eb="5">
      <t>シャ</t>
    </rPh>
    <rPh sb="5" eb="6">
      <t>ショウ</t>
    </rPh>
    <rPh sb="7" eb="10">
      <t>リョウシュウショ</t>
    </rPh>
    <rPh sb="11" eb="12">
      <t>カ</t>
    </rPh>
    <rPh sb="42" eb="43">
      <t>テン</t>
    </rPh>
    <rPh sb="44" eb="48">
      <t>ガッコウホカン</t>
    </rPh>
    <phoneticPr fontId="2"/>
  </si>
  <si>
    <r>
      <t>①学校は、加入対象となる児童・生徒・学生（保護者）より保険料をとりまとめ、産業教育振興中央会の以下指定口座にお振込みください。
　</t>
    </r>
    <r>
      <rPr>
        <sz val="10"/>
        <rFont val="Meiryo UI"/>
        <family val="3"/>
        <charset val="128"/>
      </rPr>
      <t xml:space="preserve"> </t>
    </r>
    <r>
      <rPr>
        <b/>
        <sz val="10"/>
        <rFont val="Meiryo UI"/>
        <family val="3"/>
        <charset val="128"/>
      </rPr>
      <t>振込手数料は、学校のご負担となります。また、</t>
    </r>
    <r>
      <rPr>
        <b/>
        <sz val="10"/>
        <color rgb="FFC00000"/>
        <rFont val="Meiryo UI"/>
        <family val="3"/>
        <charset val="128"/>
      </rPr>
      <t>個人単位でのお振込は受け付け出来かねます。</t>
    </r>
    <r>
      <rPr>
        <sz val="10"/>
        <color theme="1"/>
        <rFont val="Meiryo UI"/>
        <family val="3"/>
        <charset val="128"/>
      </rPr>
      <t xml:space="preserve">
②保険責任は</t>
    </r>
    <r>
      <rPr>
        <b/>
        <sz val="10"/>
        <color rgb="FFC81A2B"/>
        <rFont val="Meiryo UI"/>
        <family val="3"/>
        <charset val="128"/>
      </rPr>
      <t>保険料振込日（着金日）の翌日以降</t>
    </r>
    <r>
      <rPr>
        <sz val="10"/>
        <color theme="1"/>
        <rFont val="Meiryo UI"/>
        <family val="3"/>
        <charset val="128"/>
      </rPr>
      <t>となりますので、保険始期の前日までに着金となるよう速やかにお振込お願いいたします。
　◎保険料お振込口座
　三菱UFJ銀行（0005）市ヶ谷支店（014）普通口座1006904
　口座名義：公益財団法人産業教育振興中央会　保険口座</t>
    </r>
    <rPh sb="1" eb="3">
      <t>ガッコウ</t>
    </rPh>
    <rPh sb="5" eb="7">
      <t>カニュウ</t>
    </rPh>
    <rPh sb="7" eb="9">
      <t>タイショウ</t>
    </rPh>
    <rPh sb="12" eb="14">
      <t>ジドウ</t>
    </rPh>
    <rPh sb="15" eb="17">
      <t>セイト</t>
    </rPh>
    <rPh sb="18" eb="20">
      <t>ガクセイ</t>
    </rPh>
    <rPh sb="21" eb="24">
      <t>ホゴシャ</t>
    </rPh>
    <rPh sb="27" eb="30">
      <t>ホケンリョウ</t>
    </rPh>
    <rPh sb="37" eb="46">
      <t>サンギョウキョウイクシンコウチュウオウカイ</t>
    </rPh>
    <rPh sb="47" eb="49">
      <t>イカ</t>
    </rPh>
    <rPh sb="49" eb="51">
      <t>シテイ</t>
    </rPh>
    <rPh sb="51" eb="53">
      <t>コウザ</t>
    </rPh>
    <rPh sb="55" eb="57">
      <t>フリコ</t>
    </rPh>
    <rPh sb="66" eb="71">
      <t>フリコミテスウリョウ</t>
    </rPh>
    <rPh sb="73" eb="75">
      <t>ガッコウ</t>
    </rPh>
    <rPh sb="77" eb="79">
      <t>フタン</t>
    </rPh>
    <rPh sb="88" eb="92">
      <t>コジンタンイ</t>
    </rPh>
    <rPh sb="95" eb="97">
      <t>フリコミ</t>
    </rPh>
    <rPh sb="102" eb="104">
      <t>デキ</t>
    </rPh>
    <rPh sb="111" eb="115">
      <t>ホケンセキニン</t>
    </rPh>
    <rPh sb="116" eb="119">
      <t>ホケンリョウ</t>
    </rPh>
    <rPh sb="119" eb="122">
      <t>フリコミヒ</t>
    </rPh>
    <rPh sb="123" eb="126">
      <t>チャッキンヒ</t>
    </rPh>
    <rPh sb="128" eb="130">
      <t>ヨクジツ</t>
    </rPh>
    <rPh sb="130" eb="132">
      <t>イコウ</t>
    </rPh>
    <rPh sb="140" eb="144">
      <t>ホケンシキ</t>
    </rPh>
    <rPh sb="145" eb="147">
      <t>ゼンジツ</t>
    </rPh>
    <rPh sb="150" eb="152">
      <t>チャッキン</t>
    </rPh>
    <rPh sb="157" eb="158">
      <t>スミ</t>
    </rPh>
    <rPh sb="162" eb="164">
      <t>フリコミ</t>
    </rPh>
    <rPh sb="165" eb="166">
      <t>ネガ</t>
    </rPh>
    <rPh sb="177" eb="180">
      <t>ホケンリョウ</t>
    </rPh>
    <rPh sb="181" eb="183">
      <t>フリコ</t>
    </rPh>
    <rPh sb="183" eb="185">
      <t>コウザ</t>
    </rPh>
    <rPh sb="187" eb="189">
      <t>ミツビシ</t>
    </rPh>
    <rPh sb="192" eb="194">
      <t>ギンコウ</t>
    </rPh>
    <rPh sb="200" eb="203">
      <t>イチガヤ</t>
    </rPh>
    <rPh sb="203" eb="205">
      <t>シテン</t>
    </rPh>
    <rPh sb="210" eb="214">
      <t>フツウコウザ</t>
    </rPh>
    <rPh sb="223" eb="225">
      <t>コウザ</t>
    </rPh>
    <rPh sb="225" eb="227">
      <t>メイギ</t>
    </rPh>
    <rPh sb="228" eb="234">
      <t>コウエキザイダンホウジン</t>
    </rPh>
    <rPh sb="234" eb="243">
      <t>サンギョウキョウイクシンコウチュウオウカイ</t>
    </rPh>
    <rPh sb="244" eb="248">
      <t>ホケンコウザ</t>
    </rPh>
    <phoneticPr fontId="2"/>
  </si>
  <si>
    <t>１．加入依頼書は漏れなく入力し、①提出用②学校控えを用意しました</t>
    <rPh sb="2" eb="7">
      <t>カニュウイライショ</t>
    </rPh>
    <rPh sb="8" eb="9">
      <t>モ</t>
    </rPh>
    <rPh sb="12" eb="14">
      <t>ニュウリョク</t>
    </rPh>
    <rPh sb="17" eb="20">
      <t>テイシュツヨウ</t>
    </rPh>
    <rPh sb="21" eb="24">
      <t>ガッコウヒカエ</t>
    </rPh>
    <rPh sb="26" eb="28">
      <t>ヨウイ</t>
    </rPh>
    <phoneticPr fontId="2"/>
  </si>
  <si>
    <r>
      <rPr>
        <sz val="9"/>
        <color rgb="FFFF0000"/>
        <rFont val="Meiryo UI"/>
        <family val="3"/>
        <charset val="128"/>
      </rPr>
      <t>★</t>
    </r>
    <r>
      <rPr>
        <sz val="8"/>
        <color theme="1"/>
        <rFont val="Meiryo UI"/>
        <family val="3"/>
        <charset val="128"/>
      </rPr>
      <t>活動トータル日数</t>
    </r>
    <rPh sb="1" eb="3">
      <t>カツドウ</t>
    </rPh>
    <rPh sb="7" eb="9">
      <t>ニチスウ</t>
    </rPh>
    <phoneticPr fontId="2"/>
  </si>
  <si>
    <r>
      <rPr>
        <sz val="9"/>
        <color rgb="FFFF0000"/>
        <rFont val="Meiryo UI"/>
        <family val="3"/>
        <charset val="128"/>
      </rPr>
      <t>★</t>
    </r>
    <r>
      <rPr>
        <sz val="8"/>
        <color theme="1"/>
        <rFont val="Meiryo UI"/>
        <family val="3"/>
        <charset val="128"/>
      </rPr>
      <t>活動トータル月数</t>
    </r>
    <rPh sb="1" eb="3">
      <t>カツドウ</t>
    </rPh>
    <rPh sb="7" eb="8">
      <t>ツキ</t>
    </rPh>
    <rPh sb="8" eb="9">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</si>
</sst>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color theme="1"/>
      <name val="ＭＳ Ｐゴシック"/>
      <family val="2"/>
      <charset val="128"/>
      <scheme val="minor"/>
    </font>
    <font>
      <sz val="9"/>
      <color rgb="FF000000"/>
      <name val="Meiryo UI"/>
      <family val="3"/>
      <charset val="128"/>
    </font>
    <font>
      <sz val="6"/>
      <name val="ＭＳ Ｐゴシック"/>
      <family val="2"/>
      <charset val="128"/>
      <scheme val="minor"/>
    </font>
    <font>
      <b/>
      <sz val="18"/>
      <color theme="1"/>
      <name val="Meiryo UI"/>
      <family val="3"/>
      <charset val="128"/>
    </font>
    <font>
      <sz val="11"/>
      <color theme="1"/>
      <name val="Meiryo UI"/>
      <family val="3"/>
      <charset val="128"/>
    </font>
    <font>
      <sz val="10"/>
      <color theme="1"/>
      <name val="メイリオ"/>
      <family val="3"/>
      <charset val="128"/>
    </font>
    <font>
      <sz val="10"/>
      <color theme="1"/>
      <name val="Meiryo UI"/>
      <family val="3"/>
      <charset val="128"/>
    </font>
    <font>
      <sz val="9"/>
      <color theme="1"/>
      <name val="Meiryo UI"/>
      <family val="3"/>
      <charset val="128"/>
    </font>
    <font>
      <sz val="7.5"/>
      <color theme="1"/>
      <name val="Meiryo UI"/>
      <family val="3"/>
      <charset val="128"/>
    </font>
    <font>
      <sz val="8"/>
      <color theme="1"/>
      <name val="Meiryo UI"/>
      <family val="3"/>
      <charset val="128"/>
    </font>
    <font>
      <sz val="7"/>
      <color theme="1"/>
      <name val="Meiryo UI"/>
      <family val="3"/>
      <charset val="128"/>
    </font>
    <font>
      <sz val="12"/>
      <color theme="1"/>
      <name val="Meiryo UI"/>
      <family val="3"/>
      <charset val="128"/>
    </font>
    <font>
      <u/>
      <sz val="10"/>
      <color theme="1"/>
      <name val="Meiryo UI"/>
      <family val="3"/>
      <charset val="128"/>
    </font>
    <font>
      <sz val="6"/>
      <color theme="1"/>
      <name val="Meiryo UI"/>
      <family val="3"/>
      <charset val="128"/>
    </font>
    <font>
      <sz val="10"/>
      <name val="Meiryo UI"/>
      <family val="3"/>
      <charset val="128"/>
    </font>
    <font>
      <sz val="11"/>
      <name val="Meiryo UI"/>
      <family val="3"/>
      <charset val="128"/>
    </font>
    <font>
      <sz val="9"/>
      <name val="Meiryo UI"/>
      <family val="3"/>
      <charset val="128"/>
    </font>
    <font>
      <b/>
      <u/>
      <sz val="10"/>
      <name val="Meiryo UI"/>
      <family val="3"/>
      <charset val="128"/>
    </font>
    <font>
      <sz val="11"/>
      <color theme="1"/>
      <name val="メイリオ"/>
      <family val="3"/>
      <charset val="128"/>
    </font>
    <font>
      <sz val="11"/>
      <color rgb="FFFF0000"/>
      <name val="Meiryo UI"/>
      <family val="3"/>
      <charset val="128"/>
    </font>
    <font>
      <sz val="12"/>
      <color theme="1"/>
      <name val="メイリオ"/>
      <family val="3"/>
      <charset val="128"/>
    </font>
    <font>
      <sz val="16"/>
      <color theme="0"/>
      <name val="Meiryo UI"/>
      <family val="3"/>
      <charset val="128"/>
    </font>
    <font>
      <sz val="16"/>
      <color theme="1"/>
      <name val="Meiryo UI"/>
      <family val="3"/>
      <charset val="128"/>
    </font>
    <font>
      <sz val="20"/>
      <color theme="1"/>
      <name val="Meiryo UI"/>
      <family val="3"/>
      <charset val="128"/>
    </font>
    <font>
      <sz val="11"/>
      <color theme="1"/>
      <name val="ＭＳ Ｐゴシック"/>
      <family val="3"/>
      <charset val="128"/>
      <scheme val="minor"/>
    </font>
    <font>
      <sz val="14"/>
      <color theme="1"/>
      <name val="Meiryo UI"/>
      <family val="3"/>
      <charset val="128"/>
    </font>
    <font>
      <b/>
      <u/>
      <sz val="12"/>
      <color theme="1"/>
      <name val="メイリオ"/>
      <family val="3"/>
      <charset val="128"/>
    </font>
    <font>
      <sz val="18"/>
      <color theme="1"/>
      <name val="Meiryo UI"/>
      <family val="3"/>
      <charset val="128"/>
    </font>
    <font>
      <sz val="8"/>
      <color rgb="FFFF0000"/>
      <name val="Meiryo UI"/>
      <family val="3"/>
      <charset val="128"/>
    </font>
    <font>
      <b/>
      <sz val="20"/>
      <color theme="1"/>
      <name val="Meiryo UI"/>
      <family val="3"/>
      <charset val="128"/>
    </font>
    <font>
      <b/>
      <sz val="10"/>
      <color theme="1"/>
      <name val="Meiryo UI"/>
      <family val="3"/>
      <charset val="128"/>
    </font>
    <font>
      <sz val="24"/>
      <color theme="1"/>
      <name val="Meiryo UI"/>
      <family val="3"/>
      <charset val="128"/>
    </font>
    <font>
      <b/>
      <sz val="14"/>
      <color rgb="FF003300"/>
      <name val="Meiryo UI"/>
      <family val="3"/>
      <charset val="128"/>
    </font>
    <font>
      <b/>
      <sz val="11"/>
      <color rgb="FFC81A2B"/>
      <name val="Meiryo UI"/>
      <family val="3"/>
      <charset val="128"/>
    </font>
    <font>
      <b/>
      <sz val="11"/>
      <color rgb="FF003300"/>
      <name val="Meiryo UI"/>
      <family val="3"/>
      <charset val="128"/>
    </font>
    <font>
      <b/>
      <sz val="10"/>
      <color rgb="FFC81A2B"/>
      <name val="Meiryo UI"/>
      <family val="3"/>
      <charset val="128"/>
    </font>
    <font>
      <b/>
      <sz val="10"/>
      <color rgb="FFC00000"/>
      <name val="Meiryo UI"/>
      <family val="3"/>
      <charset val="128"/>
    </font>
    <font>
      <b/>
      <sz val="6"/>
      <color rgb="FFC00000"/>
      <name val="Meiryo UI"/>
      <family val="3"/>
      <charset val="128"/>
    </font>
    <font>
      <b/>
      <sz val="11"/>
      <color rgb="FFC00000"/>
      <name val="Meiryo UI"/>
      <family val="3"/>
      <charset val="128"/>
    </font>
    <font>
      <b/>
      <sz val="20"/>
      <color rgb="FFC00000"/>
      <name val="Meiryo UI"/>
      <family val="3"/>
      <charset val="128"/>
    </font>
    <font>
      <b/>
      <sz val="12"/>
      <color rgb="FFC00000"/>
      <name val="Meiryo UI"/>
      <family val="3"/>
      <charset val="128"/>
    </font>
    <font>
      <sz val="10"/>
      <color rgb="FFFF0000"/>
      <name val="Meiryo UI"/>
      <family val="3"/>
      <charset val="128"/>
    </font>
    <font>
      <b/>
      <u/>
      <sz val="10"/>
      <color rgb="FFFF0000"/>
      <name val="Meiryo UI"/>
      <family val="3"/>
      <charset val="128"/>
    </font>
    <font>
      <b/>
      <sz val="10"/>
      <name val="Meiryo UI"/>
      <family val="3"/>
      <charset val="128"/>
    </font>
    <font>
      <sz val="9"/>
      <color rgb="FFFF0000"/>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hair">
        <color indexed="64"/>
      </right>
      <top style="thin">
        <color indexed="64"/>
      </top>
      <bottom style="thin">
        <color indexed="64"/>
      </bottom>
      <diagonal/>
    </border>
    <border>
      <left/>
      <right style="thin">
        <color auto="1"/>
      </right>
      <top style="thin">
        <color auto="1"/>
      </top>
      <bottom style="thin">
        <color auto="1"/>
      </bottom>
      <diagonal/>
    </border>
  </borders>
  <cellStyleXfs count="1">
    <xf numFmtId="0" fontId="0" fillId="0" borderId="0">
      <alignment vertical="center"/>
    </xf>
  </cellStyleXfs>
  <cellXfs count="420">
    <xf numFmtId="0" fontId="0" fillId="0" borderId="0" xfId="0">
      <alignment vertical="center"/>
    </xf>
    <xf numFmtId="0" fontId="0" fillId="0" borderId="0" xfId="0" applyAlignment="1">
      <alignment vertical="center" shrinkToFit="1"/>
    </xf>
    <xf numFmtId="0" fontId="3" fillId="0" borderId="0" xfId="0" applyFont="1" applyAlignment="1">
      <alignment horizontal="center" vertical="center" wrapText="1" shrinkToFit="1"/>
    </xf>
    <xf numFmtId="0" fontId="12" fillId="0" borderId="0" xfId="0" applyFont="1" applyAlignment="1">
      <alignment vertical="center" shrinkToFit="1"/>
    </xf>
    <xf numFmtId="0" fontId="12" fillId="0" borderId="9" xfId="0" applyFont="1" applyBorder="1" applyAlignment="1">
      <alignment vertical="center" shrinkToFit="1"/>
    </xf>
    <xf numFmtId="0" fontId="6" fillId="0" borderId="9" xfId="0" applyFont="1" applyBorder="1" applyAlignment="1" applyProtection="1">
      <alignment vertical="center" shrinkToFit="1"/>
      <protection locked="0"/>
    </xf>
    <xf numFmtId="0" fontId="13" fillId="0" borderId="21" xfId="0" applyFont="1" applyBorder="1" applyAlignment="1">
      <alignment shrinkToFit="1"/>
    </xf>
    <xf numFmtId="0" fontId="13" fillId="0" borderId="22" xfId="0" applyFont="1" applyBorder="1" applyAlignment="1">
      <alignment shrinkToFit="1"/>
    </xf>
    <xf numFmtId="0" fontId="13" fillId="0" borderId="23" xfId="0" applyFont="1" applyBorder="1" applyAlignment="1">
      <alignment shrinkToFit="1"/>
    </xf>
    <xf numFmtId="0" fontId="18" fillId="0" borderId="0" xfId="0" applyFont="1" applyAlignment="1">
      <alignment vertical="center" shrinkToFit="1"/>
    </xf>
    <xf numFmtId="0" fontId="20" fillId="0" borderId="0" xfId="0" applyFont="1" applyAlignment="1">
      <alignment vertical="top" wrapText="1" shrinkToFit="1"/>
    </xf>
    <xf numFmtId="0" fontId="21" fillId="0" borderId="0" xfId="0" applyFont="1" applyAlignment="1">
      <alignment vertical="center" shrinkToFit="1"/>
    </xf>
    <xf numFmtId="0" fontId="20" fillId="0" borderId="0" xfId="0" applyFont="1" applyAlignment="1">
      <alignment vertical="top" shrinkToFit="1"/>
    </xf>
    <xf numFmtId="0" fontId="4" fillId="0" borderId="0" xfId="0" applyFont="1" applyAlignment="1">
      <alignment vertical="center" shrinkToFit="1"/>
    </xf>
    <xf numFmtId="0" fontId="21" fillId="0" borderId="0" xfId="0" applyFont="1" applyAlignment="1">
      <alignment horizontal="center" vertical="center" shrinkToFit="1"/>
    </xf>
    <xf numFmtId="0" fontId="25" fillId="0" borderId="0" xfId="0" applyFont="1" applyAlignment="1">
      <alignment vertical="center" shrinkToFit="1"/>
    </xf>
    <xf numFmtId="0" fontId="25" fillId="0" borderId="9" xfId="0" applyFont="1" applyBorder="1" applyAlignment="1">
      <alignment vertical="center" shrinkToFit="1"/>
    </xf>
    <xf numFmtId="0" fontId="25" fillId="0" borderId="0" xfId="0" applyFont="1" applyAlignment="1">
      <alignment vertical="center" wrapText="1" shrinkToFit="1"/>
    </xf>
    <xf numFmtId="0" fontId="26" fillId="0" borderId="0" xfId="0" applyFont="1" applyAlignment="1">
      <alignment horizontal="left" vertical="top" wrapText="1" shrinkToFit="1"/>
    </xf>
    <xf numFmtId="0" fontId="6" fillId="0" borderId="0" xfId="0" applyFont="1" applyAlignment="1">
      <alignment vertical="center" wrapText="1" shrinkToFit="1"/>
    </xf>
    <xf numFmtId="0" fontId="6" fillId="0" borderId="0" xfId="0" applyFont="1" applyAlignment="1" applyProtection="1">
      <alignment vertical="center" shrinkToFit="1"/>
      <protection locked="0"/>
    </xf>
    <xf numFmtId="176" fontId="6" fillId="0" borderId="0" xfId="0" applyNumberFormat="1" applyFont="1" applyAlignment="1">
      <alignment vertical="center" shrinkToFit="1"/>
    </xf>
    <xf numFmtId="0" fontId="6" fillId="0" borderId="0" xfId="0" applyFont="1" applyAlignment="1">
      <alignment horizontal="center" vertical="center" wrapText="1" shrinkToFit="1"/>
    </xf>
    <xf numFmtId="0" fontId="6" fillId="0" borderId="0" xfId="0" applyFont="1" applyAlignment="1" applyProtection="1">
      <alignment horizontal="center" vertical="center" shrinkToFit="1"/>
      <protection locked="0"/>
    </xf>
    <xf numFmtId="176" fontId="6" fillId="0" borderId="0" xfId="0" applyNumberFormat="1" applyFont="1" applyAlignment="1">
      <alignment horizontal="center" vertical="center" shrinkToFit="1"/>
    </xf>
    <xf numFmtId="0" fontId="11" fillId="3" borderId="28" xfId="0" applyFont="1" applyFill="1" applyBorder="1" applyAlignment="1">
      <alignment vertical="center" shrinkToFit="1"/>
    </xf>
    <xf numFmtId="0" fontId="11" fillId="3" borderId="0" xfId="0" applyFont="1" applyFill="1" applyAlignment="1">
      <alignment vertical="center" shrinkToFit="1"/>
    </xf>
    <xf numFmtId="0" fontId="11" fillId="3" borderId="9" xfId="0" applyFont="1" applyFill="1" applyBorder="1" applyAlignment="1">
      <alignment vertical="center" shrinkToFit="1"/>
    </xf>
    <xf numFmtId="0" fontId="9" fillId="0" borderId="0" xfId="0" applyFont="1" applyAlignment="1">
      <alignment horizontal="center" vertical="center" wrapText="1" shrinkToFit="1"/>
    </xf>
    <xf numFmtId="0" fontId="9" fillId="0" borderId="0" xfId="0" applyFont="1" applyAlignment="1">
      <alignment horizontal="right" shrinkToFit="1"/>
    </xf>
    <xf numFmtId="0" fontId="0" fillId="0" borderId="0" xfId="0" applyAlignment="1">
      <alignment horizontal="center" vertical="center" shrinkToFit="1"/>
    </xf>
    <xf numFmtId="0" fontId="20" fillId="0" borderId="0" xfId="0" applyFont="1" applyAlignment="1">
      <alignment horizontal="left" vertical="top" shrinkToFit="1"/>
    </xf>
    <xf numFmtId="0" fontId="31" fillId="0" borderId="28" xfId="0" applyFont="1" applyBorder="1" applyAlignment="1">
      <alignment horizontal="center" vertical="center" wrapText="1" shrinkToFit="1"/>
    </xf>
    <xf numFmtId="0" fontId="4" fillId="0" borderId="0" xfId="0" applyFont="1">
      <alignment vertical="center"/>
    </xf>
    <xf numFmtId="0" fontId="32" fillId="0" borderId="0" xfId="0" applyFont="1" applyAlignment="1">
      <alignment horizontal="left" vertical="center"/>
    </xf>
    <xf numFmtId="0" fontId="32" fillId="0" borderId="0" xfId="0" applyFont="1">
      <alignment vertical="center"/>
    </xf>
    <xf numFmtId="0" fontId="6" fillId="0" borderId="0" xfId="0" applyFont="1" applyAlignment="1">
      <alignment vertical="center" shrinkToFit="1"/>
    </xf>
    <xf numFmtId="0" fontId="6" fillId="0" borderId="9" xfId="0" applyFont="1" applyBorder="1" applyAlignment="1">
      <alignment vertical="center" shrinkToFit="1"/>
    </xf>
    <xf numFmtId="0" fontId="6" fillId="0" borderId="0" xfId="0" applyFont="1" applyAlignment="1">
      <alignment horizontal="center" vertical="center" shrinkToFit="1"/>
    </xf>
    <xf numFmtId="0" fontId="6" fillId="0" borderId="0" xfId="0" applyFont="1" applyAlignment="1">
      <alignment horizontal="left" vertical="top" wrapText="1"/>
    </xf>
    <xf numFmtId="0" fontId="32" fillId="0" borderId="0" xfId="0" applyFont="1" applyAlignment="1">
      <alignment horizontal="left" vertical="center"/>
    </xf>
    <xf numFmtId="0" fontId="34" fillId="0" borderId="0" xfId="0" applyFont="1" applyAlignment="1">
      <alignment horizontal="left" vertical="center"/>
    </xf>
    <xf numFmtId="0" fontId="6" fillId="0" borderId="0" xfId="0" applyFont="1" applyAlignment="1">
      <alignment horizontal="left" vertical="top"/>
    </xf>
    <xf numFmtId="0" fontId="6" fillId="0" borderId="10" xfId="0" applyFont="1" applyBorder="1" applyAlignment="1">
      <alignment horizontal="left" vertical="center"/>
    </xf>
    <xf numFmtId="0" fontId="6" fillId="0" borderId="10" xfId="0" applyFont="1" applyBorder="1" applyAlignment="1" applyProtection="1">
      <alignment horizontal="left" vertical="center"/>
      <protection locked="0"/>
    </xf>
    <xf numFmtId="0" fontId="32" fillId="0" borderId="9" xfId="0" applyFont="1" applyBorder="1" applyAlignment="1">
      <alignment horizontal="left" vertical="center"/>
    </xf>
    <xf numFmtId="0" fontId="33" fillId="0" borderId="9" xfId="0" applyFont="1" applyBorder="1" applyAlignment="1">
      <alignment horizontal="center" vertical="center"/>
    </xf>
    <xf numFmtId="0" fontId="6" fillId="6" borderId="10" xfId="0" applyFont="1" applyFill="1" applyBorder="1" applyAlignment="1">
      <alignment horizontal="center" vertical="center"/>
    </xf>
    <xf numFmtId="0" fontId="9" fillId="0" borderId="28" xfId="0" applyFont="1" applyBorder="1" applyAlignment="1">
      <alignment horizontal="center" wrapText="1" shrinkToFit="1"/>
    </xf>
    <xf numFmtId="0" fontId="9" fillId="0" borderId="29" xfId="0" applyFont="1" applyBorder="1" applyAlignment="1">
      <alignment horizontal="center" wrapText="1" shrinkToFit="1"/>
    </xf>
    <xf numFmtId="0" fontId="9" fillId="0" borderId="0" xfId="0" applyFont="1" applyAlignment="1">
      <alignment horizontal="center" wrapText="1" shrinkToFit="1"/>
    </xf>
    <xf numFmtId="0" fontId="9" fillId="0" borderId="18" xfId="0" applyFont="1" applyBorder="1" applyAlignment="1">
      <alignment horizontal="center" wrapText="1" shrinkToFit="1"/>
    </xf>
    <xf numFmtId="0" fontId="30" fillId="0" borderId="0" xfId="0" applyFont="1" applyAlignment="1">
      <alignment horizontal="center" vertical="center" wrapText="1" shrinkToFit="1"/>
    </xf>
    <xf numFmtId="176" fontId="27" fillId="0" borderId="27" xfId="0" applyNumberFormat="1" applyFont="1" applyBorder="1" applyAlignment="1">
      <alignment horizontal="center" vertical="center" shrinkToFit="1"/>
    </xf>
    <xf numFmtId="0" fontId="27" fillId="0" borderId="28"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0" xfId="0" applyFont="1" applyAlignment="1">
      <alignment horizontal="center" vertical="center" shrinkToFit="1"/>
    </xf>
    <xf numFmtId="0" fontId="27" fillId="0" borderId="18" xfId="0" applyFont="1" applyBorder="1" applyAlignment="1">
      <alignment horizontal="center" vertical="center" shrinkToFit="1"/>
    </xf>
    <xf numFmtId="0" fontId="27" fillId="0" borderId="19"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20" xfId="0" applyFont="1" applyBorder="1" applyAlignment="1">
      <alignment horizontal="center" vertical="center" shrinkToFit="1"/>
    </xf>
    <xf numFmtId="0" fontId="0" fillId="0" borderId="10" xfId="0" applyBorder="1" applyAlignment="1">
      <alignment horizontal="center" vertical="center" shrinkToFit="1"/>
    </xf>
    <xf numFmtId="0" fontId="0" fillId="0" borderId="37" xfId="0" applyBorder="1" applyAlignment="1">
      <alignment horizontal="center" vertical="center" shrinkToFit="1"/>
    </xf>
    <xf numFmtId="176" fontId="27" fillId="0" borderId="38" xfId="0" applyNumberFormat="1"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38" xfId="0" applyFont="1" applyBorder="1" applyAlignment="1">
      <alignment horizontal="center" vertical="center" shrinkToFit="1"/>
    </xf>
    <xf numFmtId="0" fontId="4" fillId="4" borderId="10" xfId="0" applyFont="1" applyFill="1" applyBorder="1" applyAlignment="1">
      <alignment horizontal="center" vertical="center" wrapText="1" shrinkToFit="1"/>
    </xf>
    <xf numFmtId="0" fontId="9" fillId="0" borderId="10" xfId="0" applyFont="1" applyBorder="1" applyAlignment="1">
      <alignment horizontal="center" vertical="center" wrapText="1" shrinkToFit="1"/>
    </xf>
    <xf numFmtId="0" fontId="4" fillId="4" borderId="27" xfId="0" applyFont="1" applyFill="1" applyBorder="1" applyAlignment="1">
      <alignment horizontal="center" vertical="center" wrapText="1" shrinkToFit="1"/>
    </xf>
    <xf numFmtId="0" fontId="4" fillId="4" borderId="28" xfId="0" applyFont="1" applyFill="1" applyBorder="1" applyAlignment="1">
      <alignment horizontal="center" vertical="center" wrapText="1" shrinkToFit="1"/>
    </xf>
    <xf numFmtId="0" fontId="4" fillId="4" borderId="29" xfId="0" applyFont="1" applyFill="1" applyBorder="1" applyAlignment="1">
      <alignment horizontal="center" vertical="center" wrapText="1" shrinkToFit="1"/>
    </xf>
    <xf numFmtId="0" fontId="4" fillId="4" borderId="17" xfId="0" applyFont="1" applyFill="1" applyBorder="1" applyAlignment="1">
      <alignment horizontal="center" vertical="center" wrapText="1" shrinkToFit="1"/>
    </xf>
    <xf numFmtId="0" fontId="4" fillId="4" borderId="0" xfId="0" applyFont="1" applyFill="1" applyAlignment="1">
      <alignment horizontal="center" vertical="center" wrapText="1" shrinkToFit="1"/>
    </xf>
    <xf numFmtId="0" fontId="4" fillId="4" borderId="18" xfId="0" applyFont="1" applyFill="1" applyBorder="1" applyAlignment="1">
      <alignment horizontal="center" vertical="center" wrapText="1" shrinkToFit="1"/>
    </xf>
    <xf numFmtId="0" fontId="4" fillId="4" borderId="19" xfId="0" applyFont="1" applyFill="1" applyBorder="1" applyAlignment="1">
      <alignment horizontal="center" vertical="center" wrapText="1" shrinkToFit="1"/>
    </xf>
    <xf numFmtId="0" fontId="4" fillId="4" borderId="9" xfId="0" applyFont="1" applyFill="1" applyBorder="1" applyAlignment="1">
      <alignment horizontal="center" vertical="center" wrapText="1" shrinkToFit="1"/>
    </xf>
    <xf numFmtId="0" fontId="4" fillId="4" borderId="20" xfId="0" applyFont="1" applyFill="1" applyBorder="1" applyAlignment="1">
      <alignment horizontal="center" vertical="center" wrapText="1" shrinkToFit="1"/>
    </xf>
    <xf numFmtId="176" fontId="29" fillId="0" borderId="28" xfId="0" applyNumberFormat="1" applyFont="1" applyBorder="1" applyAlignment="1">
      <alignment horizontal="center" vertical="center" wrapText="1" shrinkToFit="1"/>
    </xf>
    <xf numFmtId="176" fontId="29" fillId="0" borderId="0" xfId="0" applyNumberFormat="1" applyFont="1" applyAlignment="1">
      <alignment horizontal="center" vertical="center" wrapText="1" shrinkToFit="1"/>
    </xf>
    <xf numFmtId="176" fontId="29" fillId="0" borderId="9" xfId="0" applyNumberFormat="1" applyFont="1" applyBorder="1" applyAlignment="1">
      <alignment horizontal="center" vertical="center" wrapText="1" shrinkToFit="1"/>
    </xf>
    <xf numFmtId="0" fontId="9" fillId="4" borderId="27" xfId="0" applyFont="1" applyFill="1" applyBorder="1" applyAlignment="1">
      <alignment horizontal="center" vertical="center" shrinkToFit="1"/>
    </xf>
    <xf numFmtId="0" fontId="9" fillId="4" borderId="28"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9" fillId="4" borderId="19" xfId="0" applyFont="1" applyFill="1" applyBorder="1" applyAlignment="1">
      <alignment horizontal="center" vertical="center" shrinkToFit="1"/>
    </xf>
    <xf numFmtId="0" fontId="9" fillId="4" borderId="9" xfId="0" applyFont="1" applyFill="1" applyBorder="1" applyAlignment="1">
      <alignment horizontal="center" vertical="center" shrinkToFit="1"/>
    </xf>
    <xf numFmtId="0" fontId="9" fillId="4" borderId="20" xfId="0" applyFont="1" applyFill="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0" xfId="0" applyFont="1" applyAlignment="1">
      <alignment horizontal="center" vertical="center" shrinkToFit="1"/>
    </xf>
    <xf numFmtId="0" fontId="6" fillId="0" borderId="19" xfId="0" applyFont="1" applyBorder="1" applyAlignment="1">
      <alignment horizontal="center" vertical="center" shrinkToFit="1"/>
    </xf>
    <xf numFmtId="0" fontId="6" fillId="0" borderId="9" xfId="0" applyFont="1" applyBorder="1" applyAlignment="1">
      <alignment horizontal="center" vertical="center" shrinkToFit="1"/>
    </xf>
    <xf numFmtId="0" fontId="11" fillId="3" borderId="10" xfId="0" applyFont="1" applyFill="1" applyBorder="1" applyAlignment="1" applyProtection="1">
      <alignment horizontal="center" vertical="center" shrinkToFit="1"/>
      <protection locked="0"/>
    </xf>
    <xf numFmtId="176" fontId="11" fillId="0" borderId="10" xfId="0" applyNumberFormat="1" applyFont="1" applyBorder="1" applyAlignment="1">
      <alignment horizontal="center" vertical="center" shrinkToFit="1"/>
    </xf>
    <xf numFmtId="0" fontId="6" fillId="0" borderId="27" xfId="0" applyFont="1" applyBorder="1" applyAlignment="1">
      <alignment horizontal="center" wrapText="1" shrinkToFit="1"/>
    </xf>
    <xf numFmtId="0" fontId="6" fillId="0" borderId="28" xfId="0" applyFont="1" applyBorder="1" applyAlignment="1">
      <alignment horizontal="center" wrapText="1" shrinkToFit="1"/>
    </xf>
    <xf numFmtId="0" fontId="6" fillId="0" borderId="29" xfId="0" applyFont="1" applyBorder="1" applyAlignment="1">
      <alignment horizontal="center" wrapText="1" shrinkToFit="1"/>
    </xf>
    <xf numFmtId="0" fontId="6" fillId="0" borderId="17" xfId="0" applyFont="1" applyBorder="1" applyAlignment="1">
      <alignment horizontal="center" wrapText="1" shrinkToFit="1"/>
    </xf>
    <xf numFmtId="0" fontId="6" fillId="0" borderId="0" xfId="0" applyFont="1" applyAlignment="1">
      <alignment horizontal="center" wrapText="1" shrinkToFit="1"/>
    </xf>
    <xf numFmtId="0" fontId="6" fillId="0" borderId="18" xfId="0" applyFont="1" applyBorder="1" applyAlignment="1">
      <alignment horizontal="center" wrapText="1" shrinkToFit="1"/>
    </xf>
    <xf numFmtId="0" fontId="9" fillId="3" borderId="27" xfId="0" applyFont="1" applyFill="1" applyBorder="1" applyAlignment="1">
      <alignment horizontal="center" vertical="center" wrapText="1" shrinkToFit="1"/>
    </xf>
    <xf numFmtId="0" fontId="9" fillId="3" borderId="28" xfId="0" applyFont="1" applyFill="1" applyBorder="1" applyAlignment="1">
      <alignment horizontal="center" vertical="center" wrapText="1" shrinkToFit="1"/>
    </xf>
    <xf numFmtId="0" fontId="9" fillId="3" borderId="29" xfId="0" applyFont="1" applyFill="1" applyBorder="1" applyAlignment="1">
      <alignment horizontal="center" vertical="center" wrapText="1" shrinkToFit="1"/>
    </xf>
    <xf numFmtId="0" fontId="9" fillId="3" borderId="17" xfId="0" applyFont="1" applyFill="1" applyBorder="1" applyAlignment="1">
      <alignment horizontal="center" vertical="center" wrapText="1" shrinkToFit="1"/>
    </xf>
    <xf numFmtId="0" fontId="9" fillId="3" borderId="0" xfId="0" applyFont="1" applyFill="1" applyAlignment="1">
      <alignment horizontal="center" vertical="center" wrapText="1" shrinkToFit="1"/>
    </xf>
    <xf numFmtId="0" fontId="9" fillId="3" borderId="18" xfId="0" applyFont="1" applyFill="1" applyBorder="1" applyAlignment="1">
      <alignment horizontal="center" vertical="center" wrapText="1" shrinkToFit="1"/>
    </xf>
    <xf numFmtId="0" fontId="9" fillId="3" borderId="19"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20" xfId="0" applyFont="1" applyFill="1" applyBorder="1" applyAlignment="1">
      <alignment horizontal="center" vertical="center" wrapText="1" shrinkToFit="1"/>
    </xf>
    <xf numFmtId="0" fontId="11" fillId="3" borderId="27" xfId="0" applyFont="1" applyFill="1" applyBorder="1" applyAlignment="1">
      <alignment horizontal="center" vertical="center" shrinkToFit="1"/>
    </xf>
    <xf numFmtId="0" fontId="11" fillId="3" borderId="28"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19"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29"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176" fontId="11" fillId="3" borderId="27" xfId="0" applyNumberFormat="1" applyFont="1" applyFill="1" applyBorder="1" applyAlignment="1">
      <alignment horizontal="center" vertical="center" shrinkToFit="1"/>
    </xf>
    <xf numFmtId="176" fontId="11" fillId="3" borderId="28" xfId="0" applyNumberFormat="1" applyFont="1" applyFill="1" applyBorder="1" applyAlignment="1">
      <alignment horizontal="center" vertical="center" shrinkToFit="1"/>
    </xf>
    <xf numFmtId="176" fontId="11" fillId="3" borderId="29" xfId="0" applyNumberFormat="1" applyFont="1" applyFill="1" applyBorder="1" applyAlignment="1">
      <alignment horizontal="center" vertical="center" shrinkToFit="1"/>
    </xf>
    <xf numFmtId="176" fontId="11" fillId="3" borderId="17" xfId="0" applyNumberFormat="1" applyFont="1" applyFill="1" applyBorder="1" applyAlignment="1">
      <alignment horizontal="center" vertical="center" shrinkToFit="1"/>
    </xf>
    <xf numFmtId="176" fontId="11" fillId="3" borderId="0" xfId="0" applyNumberFormat="1" applyFont="1" applyFill="1" applyAlignment="1">
      <alignment horizontal="center" vertical="center" shrinkToFit="1"/>
    </xf>
    <xf numFmtId="176" fontId="11" fillId="3" borderId="18" xfId="0" applyNumberFormat="1" applyFont="1" applyFill="1" applyBorder="1" applyAlignment="1">
      <alignment horizontal="center" vertical="center" shrinkToFit="1"/>
    </xf>
    <xf numFmtId="176" fontId="11" fillId="3" borderId="19" xfId="0" applyNumberFormat="1" applyFont="1" applyFill="1" applyBorder="1" applyAlignment="1">
      <alignment horizontal="center" vertical="center" shrinkToFit="1"/>
    </xf>
    <xf numFmtId="176" fontId="11" fillId="3" borderId="9" xfId="0" applyNumberFormat="1" applyFont="1" applyFill="1" applyBorder="1" applyAlignment="1">
      <alignment horizontal="center" vertical="center" shrinkToFit="1"/>
    </xf>
    <xf numFmtId="176" fontId="11" fillId="3" borderId="20" xfId="0" applyNumberFormat="1" applyFont="1" applyFill="1" applyBorder="1" applyAlignment="1">
      <alignment horizontal="center" vertical="center" shrinkToFit="1"/>
    </xf>
    <xf numFmtId="0" fontId="9" fillId="0" borderId="17" xfId="0" applyFont="1" applyBorder="1" applyAlignment="1">
      <alignment horizontal="center" vertical="center" shrinkToFit="1"/>
    </xf>
    <xf numFmtId="0" fontId="9" fillId="0" borderId="0" xfId="0" applyFont="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0" xfId="0" applyFont="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28" xfId="0" applyFont="1" applyFill="1" applyBorder="1" applyAlignment="1">
      <alignment horizontal="center" vertical="center" shrinkToFit="1"/>
    </xf>
    <xf numFmtId="0" fontId="4" fillId="4" borderId="29" xfId="0" applyFont="1" applyFill="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10" xfId="0" applyFont="1" applyFill="1" applyBorder="1" applyAlignment="1">
      <alignment horizontal="center" vertical="center" shrinkToFit="1"/>
    </xf>
    <xf numFmtId="0" fontId="40" fillId="3" borderId="17" xfId="0" applyFont="1" applyFill="1" applyBorder="1" applyAlignment="1">
      <alignment horizontal="center" vertical="center" shrinkToFit="1"/>
    </xf>
    <xf numFmtId="0" fontId="40" fillId="3" borderId="0" xfId="0" applyFont="1" applyFill="1" applyAlignment="1">
      <alignment horizontal="center" vertical="center" shrinkToFit="1"/>
    </xf>
    <xf numFmtId="0" fontId="40" fillId="3" borderId="18" xfId="0" applyFont="1" applyFill="1" applyBorder="1" applyAlignment="1">
      <alignment horizontal="center" vertical="center" shrinkToFit="1"/>
    </xf>
    <xf numFmtId="0" fontId="40" fillId="3" borderId="19" xfId="0" applyFont="1" applyFill="1" applyBorder="1" applyAlignment="1">
      <alignment horizontal="center" vertical="center" shrinkToFit="1"/>
    </xf>
    <xf numFmtId="0" fontId="40" fillId="3" borderId="9" xfId="0" applyFont="1" applyFill="1" applyBorder="1" applyAlignment="1">
      <alignment horizontal="center" vertical="center" shrinkToFit="1"/>
    </xf>
    <xf numFmtId="0" fontId="40" fillId="3" borderId="20" xfId="0" applyFont="1" applyFill="1" applyBorder="1" applyAlignment="1">
      <alignment horizontal="center" vertical="center" shrinkToFit="1"/>
    </xf>
    <xf numFmtId="0" fontId="25" fillId="0" borderId="0" xfId="0" applyFont="1" applyAlignment="1">
      <alignment horizontal="left" vertical="center" shrinkToFit="1"/>
    </xf>
    <xf numFmtId="0" fontId="25" fillId="0" borderId="9" xfId="0" applyFont="1" applyBorder="1" applyAlignment="1">
      <alignment horizontal="left" vertical="center" shrinkToFit="1"/>
    </xf>
    <xf numFmtId="0" fontId="9" fillId="4" borderId="17"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30" xfId="0" applyFont="1" applyFill="1" applyBorder="1" applyAlignment="1">
      <alignment horizontal="center" vertical="center" shrinkToFit="1"/>
    </xf>
    <xf numFmtId="0" fontId="9" fillId="4" borderId="35"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9" fillId="4" borderId="36" xfId="0" applyFont="1" applyFill="1" applyBorder="1" applyAlignment="1">
      <alignment horizontal="center" vertical="center" shrinkToFit="1"/>
    </xf>
    <xf numFmtId="0" fontId="6" fillId="0" borderId="27" xfId="0" applyFont="1" applyBorder="1" applyAlignment="1">
      <alignment horizontal="center" vertical="center" wrapText="1" shrinkToFit="1"/>
    </xf>
    <xf numFmtId="0" fontId="6" fillId="0" borderId="28"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9"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25" fillId="0" borderId="18" xfId="0" applyFont="1" applyBorder="1" applyAlignment="1">
      <alignment horizontal="left" vertical="center" shrinkToFit="1"/>
    </xf>
    <xf numFmtId="0" fontId="25" fillId="0" borderId="20" xfId="0" applyFont="1" applyBorder="1" applyAlignment="1">
      <alignment horizontal="left" vertical="center" shrinkToFit="1"/>
    </xf>
    <xf numFmtId="0" fontId="25" fillId="4" borderId="27" xfId="0" applyFont="1" applyFill="1" applyBorder="1" applyAlignment="1">
      <alignment horizontal="center" vertical="center" shrinkToFit="1"/>
    </xf>
    <xf numFmtId="0" fontId="25" fillId="4" borderId="28" xfId="0" applyFont="1" applyFill="1" applyBorder="1" applyAlignment="1">
      <alignment horizontal="center" vertical="center" shrinkToFit="1"/>
    </xf>
    <xf numFmtId="0" fontId="25" fillId="4" borderId="29" xfId="0" applyFont="1" applyFill="1" applyBorder="1" applyAlignment="1">
      <alignment horizontal="center" vertical="center" shrinkToFit="1"/>
    </xf>
    <xf numFmtId="0" fontId="25" fillId="4" borderId="17" xfId="0" applyFont="1" applyFill="1" applyBorder="1" applyAlignment="1">
      <alignment horizontal="center" vertical="center" shrinkToFit="1"/>
    </xf>
    <xf numFmtId="0" fontId="25" fillId="4" borderId="0" xfId="0" applyFont="1" applyFill="1" applyAlignment="1">
      <alignment horizontal="center" vertical="center" shrinkToFit="1"/>
    </xf>
    <xf numFmtId="0" fontId="25" fillId="4" borderId="18" xfId="0" applyFont="1" applyFill="1" applyBorder="1" applyAlignment="1">
      <alignment horizontal="center" vertical="center" shrinkToFit="1"/>
    </xf>
    <xf numFmtId="0" fontId="25" fillId="4" borderId="19" xfId="0" applyFont="1" applyFill="1" applyBorder="1" applyAlignment="1">
      <alignment horizontal="center" vertical="center" shrinkToFit="1"/>
    </xf>
    <xf numFmtId="0" fontId="25" fillId="4" borderId="9" xfId="0" applyFont="1" applyFill="1" applyBorder="1" applyAlignment="1">
      <alignment horizontal="center" vertical="center" shrinkToFit="1"/>
    </xf>
    <xf numFmtId="0" fontId="25" fillId="4" borderId="20" xfId="0" applyFont="1" applyFill="1" applyBorder="1" applyAlignment="1">
      <alignment horizontal="center" vertical="center" shrinkToFit="1"/>
    </xf>
    <xf numFmtId="176" fontId="11" fillId="3" borderId="30" xfId="0" applyNumberFormat="1" applyFont="1" applyFill="1" applyBorder="1" applyAlignment="1">
      <alignment horizontal="center" vertical="center" shrinkToFit="1"/>
    </xf>
    <xf numFmtId="176" fontId="11" fillId="3" borderId="32" xfId="0" applyNumberFormat="1" applyFont="1" applyFill="1" applyBorder="1" applyAlignment="1">
      <alignment horizontal="center" vertical="center" shrinkToFit="1"/>
    </xf>
    <xf numFmtId="176" fontId="11" fillId="3" borderId="35" xfId="0" applyNumberFormat="1" applyFont="1" applyFill="1" applyBorder="1" applyAlignment="1">
      <alignment horizontal="center" vertical="center" shrinkToFit="1"/>
    </xf>
    <xf numFmtId="0" fontId="26" fillId="0" borderId="0" xfId="0" applyFont="1" applyAlignment="1">
      <alignment horizontal="left" vertical="top" wrapText="1" shrinkToFit="1"/>
    </xf>
    <xf numFmtId="0" fontId="20" fillId="0" borderId="0" xfId="0" applyFont="1" applyAlignment="1">
      <alignment horizontal="left" vertical="top" shrinkToFit="1"/>
    </xf>
    <xf numFmtId="0" fontId="25" fillId="0" borderId="0" xfId="0" applyFont="1" applyAlignment="1">
      <alignment horizontal="center" vertical="center" wrapText="1" shrinkToFit="1"/>
    </xf>
    <xf numFmtId="0" fontId="9" fillId="4" borderId="18" xfId="0" applyFont="1" applyFill="1" applyBorder="1" applyAlignment="1">
      <alignment horizontal="center" vertical="center" shrinkToFit="1"/>
    </xf>
    <xf numFmtId="0" fontId="22" fillId="0" borderId="0" xfId="0" applyFont="1" applyAlignment="1">
      <alignment horizontal="center" vertical="center" wrapText="1" shrinkToFit="1"/>
    </xf>
    <xf numFmtId="0" fontId="0" fillId="0" borderId="0" xfId="0" applyAlignment="1">
      <alignment horizontal="center" vertical="center" shrinkToFit="1"/>
    </xf>
    <xf numFmtId="0" fontId="39" fillId="3" borderId="27" xfId="0" applyFont="1" applyFill="1" applyBorder="1" applyAlignment="1" applyProtection="1">
      <alignment horizontal="center" vertical="center" shrinkToFit="1"/>
      <protection locked="0"/>
    </xf>
    <xf numFmtId="0" fontId="39" fillId="3" borderId="28" xfId="0" applyFont="1" applyFill="1" applyBorder="1" applyAlignment="1" applyProtection="1">
      <alignment horizontal="center" vertical="center" shrinkToFit="1"/>
      <protection locked="0"/>
    </xf>
    <xf numFmtId="0" fontId="39" fillId="3" borderId="29" xfId="0" applyFont="1" applyFill="1" applyBorder="1" applyAlignment="1" applyProtection="1">
      <alignment horizontal="center" vertical="center" shrinkToFit="1"/>
      <protection locked="0"/>
    </xf>
    <xf numFmtId="0" fontId="39" fillId="3" borderId="17" xfId="0" applyFont="1" applyFill="1" applyBorder="1" applyAlignment="1" applyProtection="1">
      <alignment horizontal="center" vertical="center" shrinkToFit="1"/>
      <protection locked="0"/>
    </xf>
    <xf numFmtId="0" fontId="39" fillId="3" borderId="0" xfId="0" applyFont="1" applyFill="1" applyAlignment="1" applyProtection="1">
      <alignment horizontal="center" vertical="center" shrinkToFit="1"/>
      <protection locked="0"/>
    </xf>
    <xf numFmtId="0" fontId="39" fillId="3" borderId="18" xfId="0" applyFont="1" applyFill="1" applyBorder="1" applyAlignment="1" applyProtection="1">
      <alignment horizontal="center" vertical="center" shrinkToFit="1"/>
      <protection locked="0"/>
    </xf>
    <xf numFmtId="0" fontId="39" fillId="3" borderId="19" xfId="0" applyFont="1" applyFill="1" applyBorder="1" applyAlignment="1" applyProtection="1">
      <alignment horizontal="center" vertical="center" shrinkToFit="1"/>
      <protection locked="0"/>
    </xf>
    <xf numFmtId="0" fontId="39" fillId="3" borderId="9" xfId="0" applyFont="1" applyFill="1" applyBorder="1" applyAlignment="1" applyProtection="1">
      <alignment horizontal="center" vertical="center" shrinkToFit="1"/>
      <protection locked="0"/>
    </xf>
    <xf numFmtId="0" fontId="39" fillId="3" borderId="20" xfId="0" applyFont="1" applyFill="1" applyBorder="1" applyAlignment="1" applyProtection="1">
      <alignment horizontal="center" vertical="center" shrinkToFit="1"/>
      <protection locked="0"/>
    </xf>
    <xf numFmtId="0" fontId="6" fillId="0" borderId="18" xfId="0" applyFont="1" applyBorder="1" applyAlignment="1">
      <alignment horizontal="center" vertical="center" shrinkToFit="1"/>
    </xf>
    <xf numFmtId="0" fontId="23" fillId="0" borderId="27"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0" xfId="0" applyFont="1" applyAlignment="1">
      <alignment horizontal="center" vertical="center" shrinkToFit="1"/>
    </xf>
    <xf numFmtId="0" fontId="23" fillId="0" borderId="19" xfId="0" applyFont="1" applyBorder="1" applyAlignment="1">
      <alignment horizontal="center" vertical="center" shrinkToFit="1"/>
    </xf>
    <xf numFmtId="0" fontId="23" fillId="0" borderId="9" xfId="0" applyFont="1" applyBorder="1" applyAlignment="1">
      <alignment horizontal="center" vertical="center" shrinkToFi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20" xfId="0" applyFont="1" applyBorder="1" applyAlignment="1">
      <alignment horizontal="center" vertical="center"/>
    </xf>
    <xf numFmtId="0" fontId="24" fillId="0" borderId="27"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34" xfId="0" applyFont="1" applyBorder="1" applyAlignment="1">
      <alignment horizontal="center" vertical="center" shrinkToFit="1"/>
    </xf>
    <xf numFmtId="176" fontId="23" fillId="0" borderId="28" xfId="0" applyNumberFormat="1" applyFont="1" applyBorder="1" applyAlignment="1">
      <alignment horizontal="center" vertical="center" shrinkToFit="1"/>
    </xf>
    <xf numFmtId="176" fontId="23" fillId="0" borderId="29" xfId="0" applyNumberFormat="1" applyFont="1" applyBorder="1" applyAlignment="1">
      <alignment horizontal="center" vertical="center" shrinkToFit="1"/>
    </xf>
    <xf numFmtId="176" fontId="23" fillId="0" borderId="0" xfId="0" applyNumberFormat="1" applyFont="1" applyAlignment="1">
      <alignment horizontal="center" vertical="center" shrinkToFit="1"/>
    </xf>
    <xf numFmtId="176" fontId="23" fillId="0" borderId="18" xfId="0" applyNumberFormat="1" applyFont="1" applyBorder="1" applyAlignment="1">
      <alignment horizontal="center" vertical="center" shrinkToFit="1"/>
    </xf>
    <xf numFmtId="176" fontId="23" fillId="0" borderId="9" xfId="0" applyNumberFormat="1" applyFont="1" applyBorder="1" applyAlignment="1">
      <alignment horizontal="center" vertical="center" shrinkToFit="1"/>
    </xf>
    <xf numFmtId="176" fontId="23" fillId="0" borderId="20" xfId="0" applyNumberFormat="1" applyFont="1" applyBorder="1" applyAlignment="1">
      <alignment horizontal="center" vertical="center" shrinkToFit="1"/>
    </xf>
    <xf numFmtId="0" fontId="40" fillId="3" borderId="10" xfId="0" applyFont="1" applyFill="1" applyBorder="1" applyAlignment="1" applyProtection="1">
      <alignment horizontal="center" vertical="center" shrinkToFit="1"/>
      <protection locked="0"/>
    </xf>
    <xf numFmtId="0" fontId="21" fillId="5" borderId="0" xfId="0" applyFont="1" applyFill="1" applyAlignment="1">
      <alignment horizontal="center" vertical="center" shrinkToFit="1"/>
    </xf>
    <xf numFmtId="0" fontId="4" fillId="0" borderId="0" xfId="0" applyFont="1" applyAlignment="1">
      <alignment horizontal="center" vertical="center" shrinkToFit="1"/>
    </xf>
    <xf numFmtId="0" fontId="19" fillId="0" borderId="0" xfId="0" applyFont="1" applyAlignment="1">
      <alignment horizontal="right" vertical="top" shrinkToFit="1"/>
    </xf>
    <xf numFmtId="0" fontId="6" fillId="4" borderId="27"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18" xfId="0" applyFont="1" applyFill="1" applyBorder="1" applyAlignment="1">
      <alignment horizontal="center" vertical="center" shrinkToFit="1"/>
    </xf>
    <xf numFmtId="0" fontId="6" fillId="4" borderId="19"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20" xfId="0" applyFont="1" applyFill="1" applyBorder="1" applyAlignment="1">
      <alignment horizontal="center" vertical="center" shrinkToFit="1"/>
    </xf>
    <xf numFmtId="0" fontId="15" fillId="4" borderId="27" xfId="0" applyFont="1" applyFill="1" applyBorder="1" applyAlignment="1">
      <alignment horizontal="center" vertical="center" wrapText="1" shrinkToFit="1"/>
    </xf>
    <xf numFmtId="0" fontId="15" fillId="4" borderId="28" xfId="0" applyFont="1" applyFill="1" applyBorder="1" applyAlignment="1">
      <alignment horizontal="center" vertical="center" shrinkToFit="1"/>
    </xf>
    <xf numFmtId="0" fontId="15" fillId="4" borderId="29" xfId="0" applyFont="1" applyFill="1" applyBorder="1" applyAlignment="1">
      <alignment horizontal="center" vertical="center" shrinkToFit="1"/>
    </xf>
    <xf numFmtId="0" fontId="15" fillId="4" borderId="17" xfId="0" applyFont="1" applyFill="1" applyBorder="1" applyAlignment="1">
      <alignment horizontal="center" vertical="center" shrinkToFit="1"/>
    </xf>
    <xf numFmtId="0" fontId="15" fillId="4" borderId="0" xfId="0" applyFont="1" applyFill="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20" xfId="0" applyFont="1" applyFill="1" applyBorder="1" applyAlignment="1">
      <alignment horizontal="center" vertical="center" shrinkToFit="1"/>
    </xf>
    <xf numFmtId="0" fontId="38" fillId="3" borderId="27" xfId="0" applyFont="1" applyFill="1" applyBorder="1" applyAlignment="1" applyProtection="1">
      <alignment horizontal="center" vertical="center" wrapText="1" shrinkToFit="1"/>
      <protection locked="0"/>
    </xf>
    <xf numFmtId="0" fontId="38" fillId="3" borderId="28" xfId="0" applyFont="1" applyFill="1" applyBorder="1" applyAlignment="1" applyProtection="1">
      <alignment horizontal="center" vertical="center" wrapText="1" shrinkToFit="1"/>
      <protection locked="0"/>
    </xf>
    <xf numFmtId="0" fontId="38" fillId="3" borderId="17" xfId="0" applyFont="1" applyFill="1" applyBorder="1" applyAlignment="1" applyProtection="1">
      <alignment horizontal="center" vertical="center" wrapText="1" shrinkToFit="1"/>
      <protection locked="0"/>
    </xf>
    <xf numFmtId="0" fontId="38" fillId="3" borderId="0" xfId="0" applyFont="1" applyFill="1" applyAlignment="1" applyProtection="1">
      <alignment horizontal="center" vertical="center" wrapText="1" shrinkToFit="1"/>
      <protection locked="0"/>
    </xf>
    <xf numFmtId="0" fontId="38" fillId="3" borderId="19" xfId="0" applyFont="1" applyFill="1" applyBorder="1" applyAlignment="1" applyProtection="1">
      <alignment horizontal="center" vertical="center" wrapText="1" shrinkToFit="1"/>
      <protection locked="0"/>
    </xf>
    <xf numFmtId="0" fontId="38" fillId="3" borderId="9" xfId="0" applyFont="1" applyFill="1" applyBorder="1" applyAlignment="1" applyProtection="1">
      <alignment horizontal="center" vertical="center" wrapText="1" shrinkToFit="1"/>
      <protection locked="0"/>
    </xf>
    <xf numFmtId="0" fontId="16" fillId="3" borderId="28" xfId="0" applyFont="1" applyFill="1" applyBorder="1" applyAlignment="1">
      <alignment horizontal="center" wrapText="1" shrinkToFit="1"/>
    </xf>
    <xf numFmtId="0" fontId="16" fillId="3" borderId="0" xfId="0" applyFont="1" applyFill="1" applyAlignment="1">
      <alignment horizontal="center" wrapText="1" shrinkToFit="1"/>
    </xf>
    <xf numFmtId="0" fontId="16" fillId="3" borderId="9" xfId="0" applyFont="1" applyFill="1" applyBorder="1" applyAlignment="1">
      <alignment horizontal="center" wrapText="1" shrinkToFit="1"/>
    </xf>
    <xf numFmtId="0" fontId="5" fillId="2" borderId="0" xfId="0" applyFont="1" applyFill="1" applyAlignment="1">
      <alignment horizontal="left" vertical="top" wrapText="1" shrinkToFit="1"/>
    </xf>
    <xf numFmtId="0" fontId="13" fillId="0" borderId="11" xfId="0" applyFont="1" applyBorder="1" applyAlignment="1" applyProtection="1">
      <alignment horizontal="center" shrinkToFit="1"/>
      <protection locked="0"/>
    </xf>
    <xf numFmtId="0" fontId="13" fillId="0" borderId="12" xfId="0" applyFont="1" applyBorder="1" applyAlignment="1" applyProtection="1">
      <alignment horizontal="center" shrinkToFit="1"/>
      <protection locked="0"/>
    </xf>
    <xf numFmtId="0" fontId="37" fillId="3" borderId="12" xfId="0" applyFont="1" applyFill="1" applyBorder="1" applyAlignment="1" applyProtection="1">
      <alignment horizontal="center" vertical="center" shrinkToFit="1"/>
      <protection locked="0"/>
    </xf>
    <xf numFmtId="0" fontId="37" fillId="3" borderId="13" xfId="0" applyFont="1" applyFill="1" applyBorder="1" applyAlignment="1" applyProtection="1">
      <alignment horizontal="center" vertical="center" shrinkToFit="1"/>
      <protection locked="0"/>
    </xf>
    <xf numFmtId="0" fontId="38" fillId="3" borderId="14" xfId="0" applyFont="1" applyFill="1" applyBorder="1" applyAlignment="1" applyProtection="1">
      <alignment horizontal="center" vertical="center" shrinkToFit="1"/>
      <protection locked="0"/>
    </xf>
    <xf numFmtId="0" fontId="38" fillId="3" borderId="15" xfId="0" applyFont="1" applyFill="1" applyBorder="1" applyAlignment="1" applyProtection="1">
      <alignment horizontal="center" vertical="center" shrinkToFit="1"/>
      <protection locked="0"/>
    </xf>
    <xf numFmtId="0" fontId="38" fillId="3" borderId="16" xfId="0" applyFont="1" applyFill="1" applyBorder="1" applyAlignment="1" applyProtection="1">
      <alignment horizontal="center" vertical="center" shrinkToFit="1"/>
      <protection locked="0"/>
    </xf>
    <xf numFmtId="0" fontId="38" fillId="3" borderId="17" xfId="0" applyFont="1" applyFill="1" applyBorder="1" applyAlignment="1" applyProtection="1">
      <alignment horizontal="center" vertical="center" shrinkToFit="1"/>
      <protection locked="0"/>
    </xf>
    <xf numFmtId="0" fontId="38" fillId="3" borderId="0" xfId="0" applyFont="1" applyFill="1" applyAlignment="1" applyProtection="1">
      <alignment horizontal="center" vertical="center" shrinkToFit="1"/>
      <protection locked="0"/>
    </xf>
    <xf numFmtId="0" fontId="38" fillId="3" borderId="18" xfId="0" applyFont="1" applyFill="1" applyBorder="1" applyAlignment="1" applyProtection="1">
      <alignment horizontal="center" vertical="center" shrinkToFit="1"/>
      <protection locked="0"/>
    </xf>
    <xf numFmtId="0" fontId="38" fillId="3" borderId="19" xfId="0" applyFont="1" applyFill="1" applyBorder="1" applyAlignment="1" applyProtection="1">
      <alignment horizontal="center" vertical="center" shrinkToFit="1"/>
      <protection locked="0"/>
    </xf>
    <xf numFmtId="0" fontId="38" fillId="3" borderId="9" xfId="0" applyFont="1" applyFill="1" applyBorder="1" applyAlignment="1" applyProtection="1">
      <alignment horizontal="center" vertical="center" shrinkToFit="1"/>
      <protection locked="0"/>
    </xf>
    <xf numFmtId="0" fontId="38" fillId="3" borderId="20" xfId="0" applyFont="1" applyFill="1" applyBorder="1" applyAlignment="1" applyProtection="1">
      <alignment horizontal="center" vertical="center" shrinkToFit="1"/>
      <protection locked="0"/>
    </xf>
    <xf numFmtId="49" fontId="37" fillId="3" borderId="22" xfId="0" applyNumberFormat="1" applyFont="1" applyFill="1" applyBorder="1" applyAlignment="1" applyProtection="1">
      <alignment horizontal="center" vertical="center" shrinkToFit="1"/>
      <protection locked="0"/>
    </xf>
    <xf numFmtId="0" fontId="38" fillId="3" borderId="24" xfId="0" applyFont="1" applyFill="1" applyBorder="1" applyAlignment="1" applyProtection="1">
      <alignment horizontal="center" vertical="center" shrinkToFit="1"/>
      <protection locked="0"/>
    </xf>
    <xf numFmtId="0" fontId="38" fillId="3" borderId="25" xfId="0" applyFont="1" applyFill="1" applyBorder="1" applyAlignment="1" applyProtection="1">
      <alignment horizontal="center" vertical="center" shrinkToFit="1"/>
      <protection locked="0"/>
    </xf>
    <xf numFmtId="0" fontId="38" fillId="3" borderId="25" xfId="0" applyFont="1" applyFill="1" applyBorder="1" applyAlignment="1" applyProtection="1">
      <alignment horizontal="center" shrinkToFit="1"/>
      <protection locked="0"/>
    </xf>
    <xf numFmtId="0" fontId="38" fillId="3" borderId="0" xfId="0" applyFont="1" applyFill="1" applyAlignment="1" applyProtection="1">
      <alignment horizontal="center" shrinkToFit="1"/>
      <protection locked="0"/>
    </xf>
    <xf numFmtId="0" fontId="38" fillId="3" borderId="9" xfId="0" applyFont="1" applyFill="1" applyBorder="1" applyAlignment="1" applyProtection="1">
      <alignment horizontal="center" shrinkToFit="1"/>
      <protection locked="0"/>
    </xf>
    <xf numFmtId="0" fontId="38" fillId="3" borderId="26" xfId="0" applyFont="1" applyFill="1" applyBorder="1" applyAlignment="1" applyProtection="1">
      <alignment horizontal="center" vertical="center" shrinkToFit="1"/>
      <protection locked="0"/>
    </xf>
    <xf numFmtId="49" fontId="38" fillId="3" borderId="28" xfId="0" applyNumberFormat="1" applyFont="1" applyFill="1" applyBorder="1" applyAlignment="1" applyProtection="1">
      <alignment horizontal="center" vertical="center" shrinkToFit="1"/>
      <protection locked="0"/>
    </xf>
    <xf numFmtId="49" fontId="38" fillId="3" borderId="0" xfId="0" applyNumberFormat="1" applyFont="1" applyFill="1" applyAlignment="1" applyProtection="1">
      <alignment horizontal="center" vertical="center" shrinkToFit="1"/>
      <protection locked="0"/>
    </xf>
    <xf numFmtId="49" fontId="38" fillId="3" borderId="9" xfId="0" applyNumberFormat="1" applyFont="1" applyFill="1" applyBorder="1" applyAlignment="1" applyProtection="1">
      <alignment horizontal="center" vertical="center" shrinkToFit="1"/>
      <protection locked="0"/>
    </xf>
    <xf numFmtId="49" fontId="4" fillId="3" borderId="28" xfId="0" applyNumberFormat="1" applyFont="1" applyFill="1" applyBorder="1" applyAlignment="1">
      <alignment horizontal="center" vertical="center" shrinkToFit="1"/>
    </xf>
    <xf numFmtId="49" fontId="4" fillId="3" borderId="0" xfId="0" applyNumberFormat="1" applyFont="1" applyFill="1" applyAlignment="1">
      <alignment horizontal="center" vertical="center" shrinkToFit="1"/>
    </xf>
    <xf numFmtId="49" fontId="4" fillId="3" borderId="9" xfId="0" applyNumberFormat="1" applyFont="1" applyFill="1" applyBorder="1" applyAlignment="1">
      <alignment horizontal="center" vertical="center" shrinkToFit="1"/>
    </xf>
    <xf numFmtId="49" fontId="38" fillId="3" borderId="29" xfId="0" applyNumberFormat="1" applyFont="1" applyFill="1" applyBorder="1" applyAlignment="1" applyProtection="1">
      <alignment horizontal="center" vertical="center" shrinkToFit="1"/>
      <protection locked="0"/>
    </xf>
    <xf numFmtId="49" fontId="38" fillId="3" borderId="18" xfId="0" applyNumberFormat="1" applyFont="1" applyFill="1" applyBorder="1" applyAlignment="1" applyProtection="1">
      <alignment horizontal="center" vertical="center" shrinkToFit="1"/>
      <protection locked="0"/>
    </xf>
    <xf numFmtId="49" fontId="38" fillId="3" borderId="20" xfId="0" applyNumberFormat="1" applyFont="1" applyFill="1" applyBorder="1" applyAlignment="1" applyProtection="1">
      <alignment horizontal="center" vertical="center" shrinkToFit="1"/>
      <protection locked="0"/>
    </xf>
    <xf numFmtId="0" fontId="4" fillId="4" borderId="17"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18" xfId="0" applyFont="1" applyFill="1" applyBorder="1" applyAlignment="1">
      <alignment horizontal="center" vertical="center" shrinkToFit="1"/>
    </xf>
    <xf numFmtId="0" fontId="13" fillId="0" borderId="21" xfId="0" applyFont="1" applyBorder="1" applyAlignment="1" applyProtection="1">
      <alignment horizontal="left" vertical="center" shrinkToFit="1"/>
      <protection locked="0"/>
    </xf>
    <xf numFmtId="0" fontId="13" fillId="0" borderId="22" xfId="0" applyFont="1" applyBorder="1" applyAlignment="1" applyProtection="1">
      <alignment horizontal="left" vertical="center" shrinkToFit="1"/>
      <protection locked="0"/>
    </xf>
    <xf numFmtId="0" fontId="37" fillId="3" borderId="22" xfId="0" applyFont="1" applyFill="1" applyBorder="1" applyAlignment="1" applyProtection="1">
      <alignment horizontal="center" vertical="center" shrinkToFit="1"/>
      <protection locked="0"/>
    </xf>
    <xf numFmtId="0" fontId="37" fillId="3" borderId="23" xfId="0" applyFont="1" applyFill="1" applyBorder="1" applyAlignment="1" applyProtection="1">
      <alignment horizontal="center" vertical="center" shrinkToFit="1"/>
      <protection locked="0"/>
    </xf>
    <xf numFmtId="0" fontId="14" fillId="4" borderId="27" xfId="0" applyFont="1" applyFill="1" applyBorder="1" applyAlignment="1">
      <alignment horizontal="center" vertical="center" shrinkToFit="1"/>
    </xf>
    <xf numFmtId="0" fontId="14" fillId="4" borderId="28" xfId="0" applyFont="1" applyFill="1" applyBorder="1" applyAlignment="1">
      <alignment horizontal="center" vertical="center" shrinkToFit="1"/>
    </xf>
    <xf numFmtId="0" fontId="14" fillId="4" borderId="29" xfId="0" applyFont="1" applyFill="1" applyBorder="1" applyAlignment="1">
      <alignment horizontal="center" vertical="center" shrinkToFit="1"/>
    </xf>
    <xf numFmtId="0" fontId="14" fillId="4" borderId="17" xfId="0" applyFont="1" applyFill="1" applyBorder="1" applyAlignment="1">
      <alignment horizontal="center" vertical="center" shrinkToFit="1"/>
    </xf>
    <xf numFmtId="0" fontId="14" fillId="4" borderId="0" xfId="0" applyFont="1" applyFill="1" applyAlignment="1">
      <alignment horizontal="center" vertical="center" shrinkToFit="1"/>
    </xf>
    <xf numFmtId="0" fontId="14" fillId="4" borderId="18" xfId="0" applyFont="1" applyFill="1" applyBorder="1" applyAlignment="1">
      <alignment horizontal="center" vertical="center" shrinkToFit="1"/>
    </xf>
    <xf numFmtId="0" fontId="14" fillId="4" borderId="19" xfId="0" applyFont="1" applyFill="1" applyBorder="1" applyAlignment="1">
      <alignment horizontal="center" vertical="center" shrinkToFit="1"/>
    </xf>
    <xf numFmtId="0" fontId="14" fillId="4" borderId="9"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0" fontId="13" fillId="3" borderId="27" xfId="0" applyFont="1" applyFill="1" applyBorder="1" applyAlignment="1">
      <alignment horizontal="right" wrapText="1" shrinkToFit="1"/>
    </xf>
    <xf numFmtId="0" fontId="13" fillId="3" borderId="28" xfId="0" applyFont="1" applyFill="1" applyBorder="1" applyAlignment="1">
      <alignment horizontal="right" wrapText="1" shrinkToFit="1"/>
    </xf>
    <xf numFmtId="0" fontId="13" fillId="3" borderId="29" xfId="0" applyFont="1" applyFill="1" applyBorder="1" applyAlignment="1">
      <alignment horizontal="right" wrapText="1" shrinkToFit="1"/>
    </xf>
    <xf numFmtId="0" fontId="13" fillId="3" borderId="17" xfId="0" applyFont="1" applyFill="1" applyBorder="1" applyAlignment="1">
      <alignment horizontal="right" wrapText="1" shrinkToFit="1"/>
    </xf>
    <xf numFmtId="0" fontId="13" fillId="3" borderId="0" xfId="0" applyFont="1" applyFill="1" applyAlignment="1">
      <alignment horizontal="right" wrapText="1" shrinkToFit="1"/>
    </xf>
    <xf numFmtId="0" fontId="13" fillId="3" borderId="18" xfId="0" applyFont="1" applyFill="1" applyBorder="1" applyAlignment="1">
      <alignment horizontal="right" wrapText="1" shrinkToFit="1"/>
    </xf>
    <xf numFmtId="0" fontId="13" fillId="3" borderId="19" xfId="0" applyFont="1" applyFill="1" applyBorder="1" applyAlignment="1">
      <alignment horizontal="right" wrapText="1" shrinkToFit="1"/>
    </xf>
    <xf numFmtId="0" fontId="13" fillId="3" borderId="9" xfId="0" applyFont="1" applyFill="1" applyBorder="1" applyAlignment="1">
      <alignment horizontal="right" wrapText="1" shrinkToFit="1"/>
    </xf>
    <xf numFmtId="0" fontId="13" fillId="3" borderId="20" xfId="0" applyFont="1" applyFill="1" applyBorder="1" applyAlignment="1">
      <alignment horizontal="right" wrapText="1" shrinkToFit="1"/>
    </xf>
    <xf numFmtId="0" fontId="13" fillId="0" borderId="21" xfId="0" applyFont="1" applyBorder="1" applyAlignment="1">
      <alignment horizontal="left" shrinkToFit="1"/>
    </xf>
    <xf numFmtId="0" fontId="13" fillId="0" borderId="22" xfId="0" applyFont="1" applyBorder="1" applyAlignment="1">
      <alignment horizontal="left" shrinkToFit="1"/>
    </xf>
    <xf numFmtId="0" fontId="3" fillId="0" borderId="0" xfId="0" applyFont="1" applyAlignment="1">
      <alignment horizontal="center" vertical="center" shrinkToFit="1"/>
    </xf>
    <xf numFmtId="0" fontId="6" fillId="0" borderId="0" xfId="0" applyFont="1" applyAlignment="1">
      <alignment horizontal="left" shrinkToFit="1"/>
    </xf>
    <xf numFmtId="0" fontId="7" fillId="0" borderId="0" xfId="0" applyFont="1" applyAlignment="1">
      <alignment horizontal="left" vertical="center" shrinkToFit="1"/>
    </xf>
    <xf numFmtId="0" fontId="8" fillId="0" borderId="0" xfId="0" applyFont="1" applyAlignment="1">
      <alignment horizontal="left" vertical="top"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6" fillId="0" borderId="0" xfId="0" applyFont="1" applyAlignment="1">
      <alignment horizontal="right" vertical="center" shrinkToFit="1"/>
    </xf>
    <xf numFmtId="0" fontId="6" fillId="0" borderId="9" xfId="0" applyFont="1" applyBorder="1" applyAlignment="1">
      <alignment horizontal="right" vertical="center" shrinkToFit="1"/>
    </xf>
    <xf numFmtId="0" fontId="36" fillId="3" borderId="0" xfId="0" applyFont="1" applyFill="1" applyAlignment="1" applyProtection="1">
      <alignment horizontal="center" vertical="center" shrinkToFit="1"/>
      <protection locked="0"/>
    </xf>
    <xf numFmtId="0" fontId="4" fillId="0" borderId="0" xfId="0" applyFont="1" applyAlignment="1">
      <alignment horizontal="left" vertical="center" shrinkToFit="1"/>
    </xf>
    <xf numFmtId="49" fontId="38" fillId="3" borderId="27" xfId="0" applyNumberFormat="1" applyFont="1" applyFill="1" applyBorder="1" applyAlignment="1" applyProtection="1">
      <alignment horizontal="center" vertical="center" shrinkToFit="1"/>
      <protection locked="0"/>
    </xf>
    <xf numFmtId="49" fontId="38" fillId="3" borderId="17" xfId="0" applyNumberFormat="1" applyFont="1" applyFill="1" applyBorder="1" applyAlignment="1" applyProtection="1">
      <alignment horizontal="center" vertical="center" shrinkToFit="1"/>
      <protection locked="0"/>
    </xf>
    <xf numFmtId="49" fontId="38" fillId="3" borderId="19" xfId="0" applyNumberFormat="1" applyFont="1" applyFill="1" applyBorder="1" applyAlignment="1" applyProtection="1">
      <alignment horizontal="center" vertical="center" shrinkToFit="1"/>
      <protection locked="0"/>
    </xf>
    <xf numFmtId="0" fontId="16" fillId="3" borderId="29" xfId="0" applyFont="1" applyFill="1" applyBorder="1" applyAlignment="1">
      <alignment horizontal="center" wrapText="1" shrinkToFit="1"/>
    </xf>
    <xf numFmtId="0" fontId="16" fillId="3" borderId="18" xfId="0" applyFont="1" applyFill="1" applyBorder="1" applyAlignment="1">
      <alignment horizontal="center" wrapText="1" shrinkToFit="1"/>
    </xf>
    <xf numFmtId="0" fontId="16" fillId="3" borderId="20" xfId="0" applyFont="1" applyFill="1" applyBorder="1" applyAlignment="1">
      <alignment horizontal="center" wrapText="1" shrinkToFit="1"/>
    </xf>
    <xf numFmtId="0" fontId="14" fillId="0" borderId="0" xfId="0" applyFont="1" applyAlignment="1">
      <alignment horizontal="left" vertical="center" wrapText="1" shrinkToFit="1"/>
    </xf>
    <xf numFmtId="0" fontId="16" fillId="0" borderId="0" xfId="0" applyFont="1" applyAlignment="1">
      <alignment horizontal="left" vertical="center" wrapText="1" shrinkToFit="1"/>
    </xf>
    <xf numFmtId="0" fontId="6" fillId="3" borderId="0" xfId="0" applyFont="1" applyFill="1" applyAlignment="1" applyProtection="1">
      <alignment horizontal="center" vertical="center" shrinkToFit="1"/>
      <protection locked="0"/>
    </xf>
    <xf numFmtId="49" fontId="4" fillId="3" borderId="27" xfId="0" applyNumberFormat="1" applyFont="1" applyFill="1" applyBorder="1" applyAlignment="1" applyProtection="1">
      <alignment horizontal="center" vertical="center" shrinkToFit="1"/>
      <protection locked="0"/>
    </xf>
    <xf numFmtId="49" fontId="4" fillId="3" borderId="28" xfId="0" applyNumberFormat="1" applyFont="1" applyFill="1" applyBorder="1" applyAlignment="1" applyProtection="1">
      <alignment horizontal="center" vertical="center" shrinkToFit="1"/>
      <protection locked="0"/>
    </xf>
    <xf numFmtId="49" fontId="4" fillId="3" borderId="17" xfId="0" applyNumberFormat="1" applyFont="1" applyFill="1" applyBorder="1" applyAlignment="1" applyProtection="1">
      <alignment horizontal="center" vertical="center" shrinkToFit="1"/>
      <protection locked="0"/>
    </xf>
    <xf numFmtId="49" fontId="4" fillId="3" borderId="0" xfId="0" applyNumberFormat="1" applyFont="1" applyFill="1" applyAlignment="1" applyProtection="1">
      <alignment horizontal="center" vertical="center" shrinkToFit="1"/>
      <protection locked="0"/>
    </xf>
    <xf numFmtId="49" fontId="4" fillId="3" borderId="19" xfId="0" applyNumberFormat="1" applyFont="1" applyFill="1" applyBorder="1" applyAlignment="1" applyProtection="1">
      <alignment horizontal="center" vertical="center" shrinkToFit="1"/>
      <protection locked="0"/>
    </xf>
    <xf numFmtId="49" fontId="4" fillId="3" borderId="9" xfId="0" applyNumberFormat="1" applyFont="1" applyFill="1" applyBorder="1" applyAlignment="1" applyProtection="1">
      <alignment horizontal="center" vertical="center" shrinkToFit="1"/>
      <protection locked="0"/>
    </xf>
    <xf numFmtId="0" fontId="41" fillId="0" borderId="0" xfId="0" applyFont="1" applyAlignment="1">
      <alignment horizontal="left" vertical="center" wrapText="1" shrinkToFit="1"/>
    </xf>
    <xf numFmtId="0" fontId="13" fillId="0" borderId="11" xfId="0" applyFont="1" applyBorder="1" applyAlignment="1">
      <alignment horizontal="center" shrinkToFit="1"/>
    </xf>
    <xf numFmtId="0" fontId="13" fillId="0" borderId="12" xfId="0" applyFont="1" applyBorder="1" applyAlignment="1">
      <alignment horizontal="center" shrinkToFit="1"/>
    </xf>
    <xf numFmtId="0" fontId="13" fillId="3" borderId="12" xfId="0" applyFont="1" applyFill="1" applyBorder="1" applyAlignment="1" applyProtection="1">
      <alignment horizontal="center" vertical="center" shrinkToFit="1"/>
      <protection locked="0"/>
    </xf>
    <xf numFmtId="0" fontId="13" fillId="3" borderId="13"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0" fontId="4" fillId="3" borderId="16" xfId="0" applyFont="1" applyFill="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4" fillId="3" borderId="18"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49" fontId="13" fillId="3" borderId="2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26" xfId="0" applyFont="1" applyFill="1" applyBorder="1" applyAlignment="1" applyProtection="1">
      <alignment horizontal="center" vertical="center" shrinkToFit="1"/>
      <protection locked="0"/>
    </xf>
    <xf numFmtId="49" fontId="4" fillId="3" borderId="29" xfId="0" applyNumberFormat="1" applyFont="1" applyFill="1" applyBorder="1" applyAlignment="1" applyProtection="1">
      <alignment horizontal="center" vertical="center" shrinkToFit="1"/>
      <protection locked="0"/>
    </xf>
    <xf numFmtId="49" fontId="4" fillId="3" borderId="18" xfId="0" applyNumberFormat="1" applyFont="1" applyFill="1" applyBorder="1" applyAlignment="1" applyProtection="1">
      <alignment horizontal="center" vertical="center" shrinkToFit="1"/>
      <protection locked="0"/>
    </xf>
    <xf numFmtId="49" fontId="4" fillId="3" borderId="20" xfId="0" applyNumberFormat="1" applyFont="1" applyFill="1" applyBorder="1" applyAlignment="1" applyProtection="1">
      <alignment horizontal="center" vertical="center" shrinkToFit="1"/>
      <protection locked="0"/>
    </xf>
    <xf numFmtId="0" fontId="13" fillId="0" borderId="21" xfId="0" applyFont="1" applyBorder="1" applyAlignment="1">
      <alignment horizontal="left" vertical="center" shrinkToFit="1"/>
    </xf>
    <xf numFmtId="0" fontId="13" fillId="0" borderId="22" xfId="0" applyFont="1" applyBorder="1" applyAlignment="1">
      <alignment horizontal="left" vertical="center" shrinkToFit="1"/>
    </xf>
    <xf numFmtId="0" fontId="13" fillId="3" borderId="22" xfId="0" applyFont="1" applyFill="1" applyBorder="1" applyAlignment="1" applyProtection="1">
      <alignment horizontal="center" vertical="center" shrinkToFit="1"/>
      <protection locked="0"/>
    </xf>
    <xf numFmtId="0" fontId="13" fillId="3" borderId="23" xfId="0" applyFont="1" applyFill="1" applyBorder="1" applyAlignment="1" applyProtection="1">
      <alignment horizontal="center" vertical="center" shrinkToFit="1"/>
      <protection locked="0"/>
    </xf>
    <xf numFmtId="0" fontId="13" fillId="3" borderId="27" xfId="0" applyFont="1" applyFill="1" applyBorder="1" applyAlignment="1" applyProtection="1">
      <alignment horizontal="right" wrapText="1" shrinkToFit="1"/>
      <protection locked="0"/>
    </xf>
    <xf numFmtId="0" fontId="13" fillId="3" borderId="28" xfId="0" applyFont="1" applyFill="1" applyBorder="1" applyAlignment="1" applyProtection="1">
      <alignment horizontal="right" wrapText="1" shrinkToFit="1"/>
      <protection locked="0"/>
    </xf>
    <xf numFmtId="0" fontId="13" fillId="3" borderId="29" xfId="0" applyFont="1" applyFill="1" applyBorder="1" applyAlignment="1" applyProtection="1">
      <alignment horizontal="right" wrapText="1" shrinkToFit="1"/>
      <protection locked="0"/>
    </xf>
    <xf numFmtId="0" fontId="13" fillId="3" borderId="17" xfId="0" applyFont="1" applyFill="1" applyBorder="1" applyAlignment="1" applyProtection="1">
      <alignment horizontal="right" wrapText="1" shrinkToFit="1"/>
      <protection locked="0"/>
    </xf>
    <xf numFmtId="0" fontId="13" fillId="3" borderId="0" xfId="0" applyFont="1" applyFill="1" applyAlignment="1" applyProtection="1">
      <alignment horizontal="right" wrapText="1" shrinkToFit="1"/>
      <protection locked="0"/>
    </xf>
    <xf numFmtId="0" fontId="13" fillId="3" borderId="18" xfId="0" applyFont="1" applyFill="1" applyBorder="1" applyAlignment="1" applyProtection="1">
      <alignment horizontal="right" wrapText="1" shrinkToFit="1"/>
      <protection locked="0"/>
    </xf>
    <xf numFmtId="0" fontId="13" fillId="3" borderId="19" xfId="0" applyFont="1" applyFill="1" applyBorder="1" applyAlignment="1" applyProtection="1">
      <alignment horizontal="right" wrapText="1" shrinkToFit="1"/>
      <protection locked="0"/>
    </xf>
    <xf numFmtId="0" fontId="13" fillId="3" borderId="9" xfId="0" applyFont="1" applyFill="1" applyBorder="1" applyAlignment="1" applyProtection="1">
      <alignment horizontal="right" wrapText="1" shrinkToFit="1"/>
      <protection locked="0"/>
    </xf>
    <xf numFmtId="0" fontId="13" fillId="3" borderId="20" xfId="0" applyFont="1" applyFill="1" applyBorder="1" applyAlignment="1" applyProtection="1">
      <alignment horizontal="right" wrapText="1" shrinkToFit="1"/>
      <protection locked="0"/>
    </xf>
    <xf numFmtId="0" fontId="15" fillId="3" borderId="27" xfId="0" applyFont="1" applyFill="1" applyBorder="1" applyAlignment="1" applyProtection="1">
      <alignment horizontal="center" vertical="center" wrapText="1" shrinkToFit="1"/>
      <protection locked="0"/>
    </xf>
    <xf numFmtId="0" fontId="15" fillId="3" borderId="28" xfId="0" applyFont="1" applyFill="1" applyBorder="1" applyAlignment="1" applyProtection="1">
      <alignment horizontal="center" vertical="center" wrapText="1" shrinkToFit="1"/>
      <protection locked="0"/>
    </xf>
    <xf numFmtId="0" fontId="15" fillId="3" borderId="17" xfId="0" applyFont="1" applyFill="1" applyBorder="1" applyAlignment="1" applyProtection="1">
      <alignment horizontal="center" vertical="center" wrapText="1" shrinkToFit="1"/>
      <protection locked="0"/>
    </xf>
    <xf numFmtId="0" fontId="15" fillId="3" borderId="0" xfId="0" applyFont="1" applyFill="1" applyAlignment="1" applyProtection="1">
      <alignment horizontal="center" vertical="center" wrapText="1" shrinkToFit="1"/>
      <protection locked="0"/>
    </xf>
    <xf numFmtId="0" fontId="15" fillId="3" borderId="19" xfId="0" applyFont="1" applyFill="1" applyBorder="1" applyAlignment="1" applyProtection="1">
      <alignment horizontal="center" vertical="center" wrapText="1" shrinkToFit="1"/>
      <protection locked="0"/>
    </xf>
    <xf numFmtId="0" fontId="15" fillId="3" borderId="9" xfId="0" applyFont="1" applyFill="1" applyBorder="1" applyAlignment="1" applyProtection="1">
      <alignment horizontal="center" vertical="center" wrapText="1" shrinkToFit="1"/>
      <protection locked="0"/>
    </xf>
    <xf numFmtId="0" fontId="0" fillId="0" borderId="30" xfId="0" applyBorder="1" applyAlignment="1">
      <alignment horizontal="center" vertical="center" shrinkToFit="1"/>
    </xf>
    <xf numFmtId="0" fontId="0" fillId="0" borderId="32" xfId="0" applyBorder="1" applyAlignment="1">
      <alignment horizontal="center" vertical="center" shrinkToFit="1"/>
    </xf>
    <xf numFmtId="0" fontId="0" fillId="0" borderId="35" xfId="0" applyBorder="1" applyAlignment="1">
      <alignment horizontal="center" vertical="center" shrinkToFit="1"/>
    </xf>
    <xf numFmtId="0" fontId="23" fillId="3" borderId="27" xfId="0" applyFont="1" applyFill="1" applyBorder="1" applyAlignment="1" applyProtection="1">
      <alignment horizontal="center" vertical="center" shrinkToFit="1"/>
      <protection locked="0"/>
    </xf>
    <xf numFmtId="0" fontId="23" fillId="3" borderId="28" xfId="0" applyFont="1" applyFill="1" applyBorder="1" applyAlignment="1" applyProtection="1">
      <alignment horizontal="center" vertical="center" shrinkToFit="1"/>
      <protection locked="0"/>
    </xf>
    <xf numFmtId="0" fontId="23" fillId="3" borderId="29" xfId="0" applyFont="1" applyFill="1" applyBorder="1" applyAlignment="1" applyProtection="1">
      <alignment horizontal="center" vertical="center" shrinkToFit="1"/>
      <protection locked="0"/>
    </xf>
    <xf numFmtId="0" fontId="23" fillId="3" borderId="17" xfId="0" applyFont="1" applyFill="1" applyBorder="1" applyAlignment="1" applyProtection="1">
      <alignment horizontal="center" vertical="center" shrinkToFit="1"/>
      <protection locked="0"/>
    </xf>
    <xf numFmtId="0" fontId="23" fillId="3" borderId="0" xfId="0" applyFont="1" applyFill="1" applyAlignment="1" applyProtection="1">
      <alignment horizontal="center" vertical="center" shrinkToFit="1"/>
      <protection locked="0"/>
    </xf>
    <xf numFmtId="0" fontId="23" fillId="3" borderId="18" xfId="0" applyFont="1" applyFill="1" applyBorder="1" applyAlignment="1" applyProtection="1">
      <alignment horizontal="center" vertical="center" shrinkToFit="1"/>
      <protection locked="0"/>
    </xf>
    <xf numFmtId="0" fontId="23" fillId="3" borderId="19" xfId="0" applyFont="1" applyFill="1" applyBorder="1" applyAlignment="1" applyProtection="1">
      <alignment horizontal="center" vertical="center" shrinkToFit="1"/>
      <protection locked="0"/>
    </xf>
    <xf numFmtId="0" fontId="23" fillId="3" borderId="9" xfId="0" applyFont="1" applyFill="1" applyBorder="1" applyAlignment="1" applyProtection="1">
      <alignment horizontal="center" vertical="center" shrinkToFit="1"/>
      <protection locked="0"/>
    </xf>
    <xf numFmtId="0" fontId="23" fillId="3" borderId="20" xfId="0" applyFont="1" applyFill="1" applyBorder="1" applyAlignment="1" applyProtection="1">
      <alignment horizontal="center" vertical="center" shrinkToFit="1"/>
      <protection locked="0"/>
    </xf>
    <xf numFmtId="0" fontId="11" fillId="3" borderId="17" xfId="0" applyFont="1" applyFill="1" applyBorder="1" applyAlignment="1" applyProtection="1">
      <alignment horizontal="center" vertical="center" shrinkToFit="1"/>
      <protection locked="0"/>
    </xf>
    <xf numFmtId="0" fontId="11" fillId="3" borderId="0" xfId="0" applyFont="1" applyFill="1" applyAlignment="1" applyProtection="1">
      <alignment horizontal="center" vertical="center" shrinkToFit="1"/>
      <protection locked="0"/>
    </xf>
    <xf numFmtId="0" fontId="11" fillId="3" borderId="18" xfId="0" applyFont="1" applyFill="1" applyBorder="1" applyAlignment="1" applyProtection="1">
      <alignment horizontal="center" vertical="center" shrinkToFit="1"/>
      <protection locked="0"/>
    </xf>
    <xf numFmtId="0" fontId="11" fillId="3" borderId="19" xfId="0" applyFont="1" applyFill="1" applyBorder="1" applyAlignment="1" applyProtection="1">
      <alignment horizontal="center" vertical="center" shrinkToFit="1"/>
      <protection locked="0"/>
    </xf>
    <xf numFmtId="0" fontId="11" fillId="3" borderId="9" xfId="0" applyFont="1" applyFill="1" applyBorder="1" applyAlignment="1" applyProtection="1">
      <alignment horizontal="center" vertical="center" shrinkToFit="1"/>
      <protection locked="0"/>
    </xf>
    <xf numFmtId="0" fontId="11" fillId="3" borderId="20" xfId="0" applyFont="1" applyFill="1" applyBorder="1" applyAlignment="1" applyProtection="1">
      <alignment horizontal="center" vertical="center" shrinkToFit="1"/>
      <protection locked="0"/>
    </xf>
    <xf numFmtId="176" fontId="11" fillId="3" borderId="30" xfId="0" applyNumberFormat="1" applyFont="1" applyFill="1" applyBorder="1" applyAlignment="1" applyProtection="1">
      <alignment horizontal="center" vertical="center" shrinkToFit="1"/>
      <protection locked="0"/>
    </xf>
    <xf numFmtId="176" fontId="11" fillId="3" borderId="32" xfId="0" applyNumberFormat="1" applyFont="1" applyFill="1" applyBorder="1" applyAlignment="1" applyProtection="1">
      <alignment horizontal="center" vertical="center" shrinkToFit="1"/>
      <protection locked="0"/>
    </xf>
    <xf numFmtId="176" fontId="11" fillId="3" borderId="35" xfId="0" applyNumberFormat="1" applyFont="1" applyFill="1" applyBorder="1" applyAlignment="1" applyProtection="1">
      <alignment horizontal="center" vertical="center" shrinkToFit="1"/>
      <protection locked="0"/>
    </xf>
    <xf numFmtId="0" fontId="9" fillId="3" borderId="27" xfId="0" applyFont="1" applyFill="1" applyBorder="1" applyAlignment="1" applyProtection="1">
      <alignment horizontal="center" vertical="center" wrapText="1" shrinkToFit="1"/>
      <protection locked="0"/>
    </xf>
    <xf numFmtId="0" fontId="9" fillId="3" borderId="28" xfId="0" applyFont="1" applyFill="1" applyBorder="1" applyAlignment="1" applyProtection="1">
      <alignment horizontal="center" vertical="center" wrapText="1" shrinkToFit="1"/>
      <protection locked="0"/>
    </xf>
    <xf numFmtId="0" fontId="9" fillId="3" borderId="29" xfId="0" applyFont="1" applyFill="1" applyBorder="1" applyAlignment="1" applyProtection="1">
      <alignment horizontal="center" vertical="center" wrapText="1" shrinkToFit="1"/>
      <protection locked="0"/>
    </xf>
    <xf numFmtId="0" fontId="9" fillId="3" borderId="17" xfId="0" applyFont="1" applyFill="1" applyBorder="1" applyAlignment="1" applyProtection="1">
      <alignment horizontal="center" vertical="center" wrapText="1" shrinkToFit="1"/>
      <protection locked="0"/>
    </xf>
    <xf numFmtId="0" fontId="9" fillId="3" borderId="0" xfId="0" applyFont="1" applyFill="1" applyAlignment="1" applyProtection="1">
      <alignment horizontal="center" vertical="center" wrapText="1" shrinkToFit="1"/>
      <protection locked="0"/>
    </xf>
    <xf numFmtId="0" fontId="9" fillId="3" borderId="18" xfId="0" applyFont="1" applyFill="1" applyBorder="1" applyAlignment="1" applyProtection="1">
      <alignment horizontal="center" vertical="center" wrapText="1" shrinkToFit="1"/>
      <protection locked="0"/>
    </xf>
    <xf numFmtId="0" fontId="9" fillId="3" borderId="19" xfId="0" applyFont="1" applyFill="1" applyBorder="1" applyAlignment="1" applyProtection="1">
      <alignment horizontal="center" vertical="center" wrapText="1" shrinkToFit="1"/>
      <protection locked="0"/>
    </xf>
    <xf numFmtId="0" fontId="9" fillId="3" borderId="9" xfId="0" applyFont="1" applyFill="1" applyBorder="1" applyAlignment="1" applyProtection="1">
      <alignment horizontal="center" vertical="center" wrapText="1" shrinkToFit="1"/>
      <protection locked="0"/>
    </xf>
    <xf numFmtId="0" fontId="9" fillId="3" borderId="20" xfId="0" applyFont="1" applyFill="1" applyBorder="1" applyAlignment="1" applyProtection="1">
      <alignment horizontal="center" vertical="center" wrapText="1" shrinkToFit="1"/>
      <protection locked="0"/>
    </xf>
    <xf numFmtId="0" fontId="11" fillId="3" borderId="27" xfId="0" applyFont="1" applyFill="1" applyBorder="1" applyAlignment="1" applyProtection="1">
      <alignment horizontal="center" vertical="center" shrinkToFit="1"/>
      <protection locked="0"/>
    </xf>
    <xf numFmtId="0" fontId="11" fillId="3" borderId="28" xfId="0" applyFont="1" applyFill="1" applyBorder="1" applyAlignment="1" applyProtection="1">
      <alignment horizontal="center" vertical="center" shrinkToFit="1"/>
      <protection locked="0"/>
    </xf>
    <xf numFmtId="0" fontId="11" fillId="3" borderId="29" xfId="0" applyFont="1" applyFill="1" applyBorder="1" applyAlignment="1" applyProtection="1">
      <alignment horizontal="center" vertical="center" shrinkToFit="1"/>
      <protection locked="0"/>
    </xf>
    <xf numFmtId="176" fontId="11" fillId="3" borderId="27" xfId="0" applyNumberFormat="1" applyFont="1" applyFill="1" applyBorder="1" applyAlignment="1" applyProtection="1">
      <alignment horizontal="center" vertical="center" shrinkToFit="1"/>
      <protection locked="0"/>
    </xf>
    <xf numFmtId="176" fontId="11" fillId="3" borderId="28" xfId="0" applyNumberFormat="1" applyFont="1" applyFill="1" applyBorder="1" applyAlignment="1" applyProtection="1">
      <alignment horizontal="center" vertical="center" shrinkToFit="1"/>
      <protection locked="0"/>
    </xf>
    <xf numFmtId="176" fontId="11" fillId="3" borderId="29" xfId="0" applyNumberFormat="1" applyFont="1" applyFill="1" applyBorder="1" applyAlignment="1" applyProtection="1">
      <alignment horizontal="center" vertical="center" shrinkToFit="1"/>
      <protection locked="0"/>
    </xf>
    <xf numFmtId="176" fontId="11" fillId="3" borderId="17" xfId="0" applyNumberFormat="1" applyFont="1" applyFill="1" applyBorder="1" applyAlignment="1" applyProtection="1">
      <alignment horizontal="center" vertical="center" shrinkToFit="1"/>
      <protection locked="0"/>
    </xf>
    <xf numFmtId="176" fontId="11" fillId="3" borderId="0" xfId="0" applyNumberFormat="1" applyFont="1" applyFill="1" applyAlignment="1" applyProtection="1">
      <alignment horizontal="center" vertical="center" shrinkToFit="1"/>
      <protection locked="0"/>
    </xf>
    <xf numFmtId="176" fontId="11" fillId="3" borderId="18" xfId="0" applyNumberFormat="1" applyFont="1" applyFill="1" applyBorder="1" applyAlignment="1" applyProtection="1">
      <alignment horizontal="center" vertical="center" shrinkToFit="1"/>
      <protection locked="0"/>
    </xf>
    <xf numFmtId="176" fontId="11" fillId="3" borderId="19" xfId="0" applyNumberFormat="1" applyFont="1" applyFill="1" applyBorder="1" applyAlignment="1" applyProtection="1">
      <alignment horizontal="center" vertical="center" shrinkToFit="1"/>
      <protection locked="0"/>
    </xf>
    <xf numFmtId="176" fontId="11" fillId="3" borderId="9" xfId="0" applyNumberFormat="1" applyFont="1" applyFill="1" applyBorder="1" applyAlignment="1" applyProtection="1">
      <alignment horizontal="center" vertical="center" shrinkToFit="1"/>
      <protection locked="0"/>
    </xf>
    <xf numFmtId="176" fontId="11" fillId="3" borderId="20" xfId="0" applyNumberFormat="1" applyFont="1" applyFill="1" applyBorder="1" applyAlignment="1" applyProtection="1">
      <alignment horizontal="center" vertical="center" shrinkToFit="1"/>
      <protection locked="0"/>
    </xf>
  </cellXfs>
  <cellStyles count="1">
    <cellStyle name="標準" xfId="0" builtinId="0"/>
  </cellStyles>
  <dxfs count="2">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19051</xdr:rowOff>
    </xdr:from>
    <xdr:to>
      <xdr:col>11</xdr:col>
      <xdr:colOff>685800</xdr:colOff>
      <xdr:row>17</xdr:row>
      <xdr:rowOff>45391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55058" t="18984" r="16150" b="72219"/>
        <a:stretch/>
      </xdr:blipFill>
      <xdr:spPr>
        <a:xfrm>
          <a:off x="0" y="2667001"/>
          <a:ext cx="8229600" cy="826440"/>
        </a:xfrm>
        <a:prstGeom prst="rect">
          <a:avLst/>
        </a:prstGeom>
      </xdr:spPr>
    </xdr:pic>
    <xdr:clientData/>
  </xdr:twoCellAnchor>
  <xdr:twoCellAnchor>
    <xdr:from>
      <xdr:col>0</xdr:col>
      <xdr:colOff>57150</xdr:colOff>
      <xdr:row>21</xdr:row>
      <xdr:rowOff>57150</xdr:rowOff>
    </xdr:from>
    <xdr:to>
      <xdr:col>7</xdr:col>
      <xdr:colOff>504825</xdr:colOff>
      <xdr:row>25</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7150" y="4305300"/>
          <a:ext cx="5248275" cy="895350"/>
        </a:xfrm>
        <a:prstGeom prst="rect">
          <a:avLst/>
        </a:prstGeom>
        <a:noFill/>
        <a:ln w="19050">
          <a:solidFill>
            <a:srgbClr val="00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29</xdr:row>
      <xdr:rowOff>190500</xdr:rowOff>
    </xdr:from>
    <xdr:to>
      <xdr:col>9</xdr:col>
      <xdr:colOff>200024</xdr:colOff>
      <xdr:row>34</xdr:row>
      <xdr:rowOff>85725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5249" y="6038850"/>
          <a:ext cx="6276975" cy="895350"/>
        </a:xfrm>
        <a:prstGeom prst="rect">
          <a:avLst/>
        </a:prstGeom>
        <a:noFill/>
        <a:ln w="19050">
          <a:solidFill>
            <a:srgbClr val="00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66674</xdr:colOff>
      <xdr:row>39</xdr:row>
      <xdr:rowOff>47624</xdr:rowOff>
    </xdr:from>
    <xdr:to>
      <xdr:col>6</xdr:col>
      <xdr:colOff>190499</xdr:colOff>
      <xdr:row>43</xdr:row>
      <xdr:rowOff>171449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674" y="7896224"/>
          <a:ext cx="4238625" cy="923925"/>
        </a:xfrm>
        <a:prstGeom prst="rect">
          <a:avLst/>
        </a:prstGeom>
        <a:noFill/>
        <a:ln w="19050">
          <a:solidFill>
            <a:srgbClr val="00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16</xdr:row>
      <xdr:rowOff>66674</xdr:rowOff>
    </xdr:from>
    <xdr:to>
      <xdr:col>8</xdr:col>
      <xdr:colOff>276225</xdr:colOff>
      <xdr:row>19</xdr:row>
      <xdr:rowOff>47624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819400" y="3314699"/>
          <a:ext cx="2943225"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C00000"/>
              </a:solidFill>
            </a:rPr>
            <a:t>※</a:t>
          </a:r>
          <a:r>
            <a:rPr kumimoji="1" lang="ja-JP" altLang="en-US" sz="900" b="1">
              <a:solidFill>
                <a:srgbClr val="C00000"/>
              </a:solidFill>
            </a:rPr>
            <a:t>学校で取りまとめてお振込みをお願いいたします。</a:t>
          </a:r>
          <a:endParaRPr kumimoji="1" lang="en-US" altLang="ja-JP" sz="900" b="1">
            <a:solidFill>
              <a:srgbClr val="C00000"/>
            </a:solidFill>
          </a:endParaRPr>
        </a:p>
        <a:p>
          <a:r>
            <a:rPr kumimoji="1" lang="ja-JP" altLang="en-US" sz="900" b="1">
              <a:solidFill>
                <a:srgbClr val="C00000"/>
              </a:solidFill>
            </a:rPr>
            <a:t>（学生個人からのお振込みはできません）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19706</xdr:colOff>
      <xdr:row>50</xdr:row>
      <xdr:rowOff>0</xdr:rowOff>
    </xdr:from>
    <xdr:to>
      <xdr:col>69</xdr:col>
      <xdr:colOff>27213</xdr:colOff>
      <xdr:row>61</xdr:row>
      <xdr:rowOff>54429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34006" y="5638800"/>
          <a:ext cx="8427607" cy="1311729"/>
        </a:xfrm>
        <a:prstGeom prst="roundRect">
          <a:avLst>
            <a:gd name="adj" fmla="val 440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103296</xdr:colOff>
      <xdr:row>25</xdr:row>
      <xdr:rowOff>7099</xdr:rowOff>
    </xdr:from>
    <xdr:to>
      <xdr:col>69</xdr:col>
      <xdr:colOff>112821</xdr:colOff>
      <xdr:row>25</xdr:row>
      <xdr:rowOff>7099</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5542071" y="2855074"/>
          <a:ext cx="3105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82</xdr:row>
      <xdr:rowOff>19050</xdr:rowOff>
    </xdr:from>
    <xdr:to>
      <xdr:col>23</xdr:col>
      <xdr:colOff>90990</xdr:colOff>
      <xdr:row>84</xdr:row>
      <xdr:rowOff>17050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495550" y="9315450"/>
          <a:ext cx="433890" cy="22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23168</xdr:colOff>
      <xdr:row>88</xdr:row>
      <xdr:rowOff>19050</xdr:rowOff>
    </xdr:from>
    <xdr:to>
      <xdr:col>32</xdr:col>
      <xdr:colOff>114301</xdr:colOff>
      <xdr:row>90</xdr:row>
      <xdr:rowOff>9526</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852218" y="10001250"/>
          <a:ext cx="214958" cy="219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31507</xdr:colOff>
      <xdr:row>68</xdr:row>
      <xdr:rowOff>19050</xdr:rowOff>
    </xdr:from>
    <xdr:to>
      <xdr:col>33</xdr:col>
      <xdr:colOff>57151</xdr:colOff>
      <xdr:row>70</xdr:row>
      <xdr:rowOff>23445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860557" y="7715250"/>
          <a:ext cx="273294" cy="2329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117066</xdr:colOff>
      <xdr:row>82</xdr:row>
      <xdr:rowOff>9218</xdr:rowOff>
    </xdr:from>
    <xdr:to>
      <xdr:col>32</xdr:col>
      <xdr:colOff>88491</xdr:colOff>
      <xdr:row>87</xdr:row>
      <xdr:rowOff>28267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822291" y="9305618"/>
          <a:ext cx="219075" cy="5905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24807</xdr:colOff>
      <xdr:row>58</xdr:row>
      <xdr:rowOff>9525</xdr:rowOff>
    </xdr:from>
    <xdr:to>
      <xdr:col>33</xdr:col>
      <xdr:colOff>0</xdr:colOff>
      <xdr:row>60</xdr:row>
      <xdr:rowOff>90072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3853857" y="6562725"/>
          <a:ext cx="222843" cy="309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101</xdr:row>
      <xdr:rowOff>0</xdr:rowOff>
    </xdr:from>
    <xdr:to>
      <xdr:col>2</xdr:col>
      <xdr:colOff>0</xdr:colOff>
      <xdr:row>104</xdr:row>
      <xdr:rowOff>9525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38125" y="11468100"/>
          <a:ext cx="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94</xdr:row>
      <xdr:rowOff>28575</xdr:rowOff>
    </xdr:from>
    <xdr:to>
      <xdr:col>2</xdr:col>
      <xdr:colOff>9525</xdr:colOff>
      <xdr:row>96</xdr:row>
      <xdr:rowOff>38100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38125" y="10696575"/>
          <a:ext cx="952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101</xdr:row>
      <xdr:rowOff>19050</xdr:rowOff>
    </xdr:from>
    <xdr:to>
      <xdr:col>2</xdr:col>
      <xdr:colOff>19050</xdr:colOff>
      <xdr:row>104</xdr:row>
      <xdr:rowOff>28575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38125" y="11487150"/>
          <a:ext cx="190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23591</xdr:colOff>
      <xdr:row>65</xdr:row>
      <xdr:rowOff>9524</xdr:rowOff>
    </xdr:from>
    <xdr:to>
      <xdr:col>69</xdr:col>
      <xdr:colOff>32277</xdr:colOff>
      <xdr:row>107</xdr:row>
      <xdr:rowOff>14743</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37891" y="7362824"/>
          <a:ext cx="8428786" cy="4805819"/>
        </a:xfrm>
        <a:prstGeom prst="roundRect">
          <a:avLst>
            <a:gd name="adj" fmla="val 440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56609</xdr:colOff>
      <xdr:row>92</xdr:row>
      <xdr:rowOff>92848</xdr:rowOff>
    </xdr:from>
    <xdr:to>
      <xdr:col>23</xdr:col>
      <xdr:colOff>68308</xdr:colOff>
      <xdr:row>95</xdr:row>
      <xdr:rowOff>28348</xdr:rowOff>
    </xdr:to>
    <xdr:sp macro="" textlink="">
      <xdr:nvSpPr>
        <xdr:cNvPr id="13" name="等号 12">
          <a:extLst>
            <a:ext uri="{FF2B5EF4-FFF2-40B4-BE49-F238E27FC236}">
              <a16:creationId xmlns:a16="http://schemas.microsoft.com/office/drawing/2014/main" id="{00000000-0008-0000-0100-00000D000000}"/>
            </a:ext>
          </a:extLst>
        </xdr:cNvPr>
        <xdr:cNvSpPr/>
      </xdr:nvSpPr>
      <xdr:spPr>
        <a:xfrm>
          <a:off x="2771234" y="10532248"/>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52128</xdr:colOff>
      <xdr:row>96</xdr:row>
      <xdr:rowOff>88446</xdr:rowOff>
    </xdr:from>
    <xdr:to>
      <xdr:col>23</xdr:col>
      <xdr:colOff>63827</xdr:colOff>
      <xdr:row>99</xdr:row>
      <xdr:rowOff>23946</xdr:rowOff>
    </xdr:to>
    <xdr:sp macro="" textlink="">
      <xdr:nvSpPr>
        <xdr:cNvPr id="14" name="等号 13">
          <a:extLst>
            <a:ext uri="{FF2B5EF4-FFF2-40B4-BE49-F238E27FC236}">
              <a16:creationId xmlns:a16="http://schemas.microsoft.com/office/drawing/2014/main" id="{00000000-0008-0000-0100-00000E000000}"/>
            </a:ext>
          </a:extLst>
        </xdr:cNvPr>
        <xdr:cNvSpPr/>
      </xdr:nvSpPr>
      <xdr:spPr>
        <a:xfrm>
          <a:off x="2766753" y="10985046"/>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57571</xdr:colOff>
      <xdr:row>100</xdr:row>
      <xdr:rowOff>80281</xdr:rowOff>
    </xdr:from>
    <xdr:to>
      <xdr:col>23</xdr:col>
      <xdr:colOff>69270</xdr:colOff>
      <xdr:row>103</xdr:row>
      <xdr:rowOff>15781</xdr:rowOff>
    </xdr:to>
    <xdr:sp macro="" textlink="">
      <xdr:nvSpPr>
        <xdr:cNvPr id="15" name="等号 14">
          <a:extLst>
            <a:ext uri="{FF2B5EF4-FFF2-40B4-BE49-F238E27FC236}">
              <a16:creationId xmlns:a16="http://schemas.microsoft.com/office/drawing/2014/main" id="{00000000-0008-0000-0100-00000F000000}"/>
            </a:ext>
          </a:extLst>
        </xdr:cNvPr>
        <xdr:cNvSpPr/>
      </xdr:nvSpPr>
      <xdr:spPr>
        <a:xfrm>
          <a:off x="2772196" y="11434081"/>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66676</xdr:colOff>
      <xdr:row>94</xdr:row>
      <xdr:rowOff>38100</xdr:rowOff>
    </xdr:from>
    <xdr:to>
      <xdr:col>23</xdr:col>
      <xdr:colOff>76201</xdr:colOff>
      <xdr:row>96</xdr:row>
      <xdr:rowOff>85725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2533651" y="10706100"/>
          <a:ext cx="3810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79131</xdr:colOff>
      <xdr:row>98</xdr:row>
      <xdr:rowOff>28576</xdr:rowOff>
    </xdr:from>
    <xdr:to>
      <xdr:col>23</xdr:col>
      <xdr:colOff>95250</xdr:colOff>
      <xdr:row>100</xdr:row>
      <xdr:rowOff>61546</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546106" y="11153776"/>
          <a:ext cx="387594" cy="261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p>
      </xdr:txBody>
    </xdr:sp>
    <xdr:clientData/>
  </xdr:twoCellAnchor>
  <xdr:twoCellAnchor>
    <xdr:from>
      <xdr:col>30</xdr:col>
      <xdr:colOff>120378</xdr:colOff>
      <xdr:row>94</xdr:row>
      <xdr:rowOff>25736</xdr:rowOff>
    </xdr:from>
    <xdr:to>
      <xdr:col>32</xdr:col>
      <xdr:colOff>89980</xdr:colOff>
      <xdr:row>96</xdr:row>
      <xdr:rowOff>35261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825603" y="10693736"/>
          <a:ext cx="217252"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0</xdr:colOff>
      <xdr:row>98</xdr:row>
      <xdr:rowOff>28574</xdr:rowOff>
    </xdr:from>
    <xdr:to>
      <xdr:col>32</xdr:col>
      <xdr:colOff>66675</xdr:colOff>
      <xdr:row>100</xdr:row>
      <xdr:rowOff>38099</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829050" y="11153774"/>
          <a:ext cx="190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58</xdr:col>
      <xdr:colOff>45324</xdr:colOff>
      <xdr:row>93</xdr:row>
      <xdr:rowOff>33687</xdr:rowOff>
    </xdr:from>
    <xdr:to>
      <xdr:col>59</xdr:col>
      <xdr:colOff>76200</xdr:colOff>
      <xdr:row>95</xdr:row>
      <xdr:rowOff>81311</xdr:rowOff>
    </xdr:to>
    <xdr:sp macro="" textlink="">
      <xdr:nvSpPr>
        <xdr:cNvPr id="20" name="等号 19">
          <a:extLst>
            <a:ext uri="{FF2B5EF4-FFF2-40B4-BE49-F238E27FC236}">
              <a16:creationId xmlns:a16="http://schemas.microsoft.com/office/drawing/2014/main" id="{00000000-0008-0000-0100-000014000000}"/>
            </a:ext>
          </a:extLst>
        </xdr:cNvPr>
        <xdr:cNvSpPr/>
      </xdr:nvSpPr>
      <xdr:spPr>
        <a:xfrm>
          <a:off x="7217649" y="10587387"/>
          <a:ext cx="154701" cy="276224"/>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57</xdr:col>
      <xdr:colOff>28343</xdr:colOff>
      <xdr:row>95</xdr:row>
      <xdr:rowOff>9757</xdr:rowOff>
    </xdr:from>
    <xdr:to>
      <xdr:col>59</xdr:col>
      <xdr:colOff>18818</xdr:colOff>
      <xdr:row>97</xdr:row>
      <xdr:rowOff>105006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7076843" y="10792057"/>
          <a:ext cx="238125"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47</xdr:col>
      <xdr:colOff>2931</xdr:colOff>
      <xdr:row>104</xdr:row>
      <xdr:rowOff>1</xdr:rowOff>
    </xdr:from>
    <xdr:to>
      <xdr:col>49</xdr:col>
      <xdr:colOff>9525</xdr:colOff>
      <xdr:row>106</xdr:row>
      <xdr:rowOff>104775</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5813181" y="11811001"/>
          <a:ext cx="254244" cy="333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64</xdr:col>
      <xdr:colOff>123593</xdr:colOff>
      <xdr:row>95</xdr:row>
      <xdr:rowOff>9989</xdr:rowOff>
    </xdr:from>
    <xdr:to>
      <xdr:col>66</xdr:col>
      <xdr:colOff>95018</xdr:colOff>
      <xdr:row>98</xdr:row>
      <xdr:rowOff>19514</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8038868" y="10792289"/>
          <a:ext cx="2190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円</a:t>
          </a:r>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123824</xdr:colOff>
      <xdr:row>102</xdr:row>
      <xdr:rowOff>19049</xdr:rowOff>
    </xdr:from>
    <xdr:to>
      <xdr:col>32</xdr:col>
      <xdr:colOff>95249</xdr:colOff>
      <xdr:row>104</xdr:row>
      <xdr:rowOff>19050</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829049" y="11601449"/>
          <a:ext cx="219075" cy="2286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52</xdr:col>
      <xdr:colOff>57381</xdr:colOff>
      <xdr:row>93</xdr:row>
      <xdr:rowOff>57384</xdr:rowOff>
    </xdr:from>
    <xdr:to>
      <xdr:col>53</xdr:col>
      <xdr:colOff>76431</xdr:colOff>
      <xdr:row>95</xdr:row>
      <xdr:rowOff>88134</xdr:rowOff>
    </xdr:to>
    <xdr:sp macro="" textlink="">
      <xdr:nvSpPr>
        <xdr:cNvPr id="25" name="乗算記号 24">
          <a:extLst>
            <a:ext uri="{FF2B5EF4-FFF2-40B4-BE49-F238E27FC236}">
              <a16:creationId xmlns:a16="http://schemas.microsoft.com/office/drawing/2014/main" id="{00000000-0008-0000-0100-000019000000}"/>
            </a:ext>
          </a:extLst>
        </xdr:cNvPr>
        <xdr:cNvSpPr/>
      </xdr:nvSpPr>
      <xdr:spPr>
        <a:xfrm>
          <a:off x="6486756" y="10611084"/>
          <a:ext cx="142875" cy="259350"/>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99</xdr:row>
      <xdr:rowOff>21773</xdr:rowOff>
    </xdr:from>
    <xdr:to>
      <xdr:col>37</xdr:col>
      <xdr:colOff>5443</xdr:colOff>
      <xdr:row>105</xdr:row>
      <xdr:rowOff>57151</xdr:rowOff>
    </xdr:to>
    <xdr:sp macro="" textlink="">
      <xdr:nvSpPr>
        <xdr:cNvPr id="27" name="右矢印 26">
          <a:extLst>
            <a:ext uri="{FF2B5EF4-FFF2-40B4-BE49-F238E27FC236}">
              <a16:creationId xmlns:a16="http://schemas.microsoft.com/office/drawing/2014/main" id="{00000000-0008-0000-0100-00001B000000}"/>
            </a:ext>
          </a:extLst>
        </xdr:cNvPr>
        <xdr:cNvSpPr/>
      </xdr:nvSpPr>
      <xdr:spPr>
        <a:xfrm>
          <a:off x="4248150" y="11261273"/>
          <a:ext cx="329293" cy="72117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85725</xdr:colOff>
      <xdr:row>102</xdr:row>
      <xdr:rowOff>38100</xdr:rowOff>
    </xdr:from>
    <xdr:to>
      <xdr:col>24</xdr:col>
      <xdr:colOff>57151</xdr:colOff>
      <xdr:row>105</xdr:row>
      <xdr:rowOff>47625</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2552700" y="11620500"/>
          <a:ext cx="466726"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p>
      </xdr:txBody>
    </xdr:sp>
    <xdr:clientData/>
  </xdr:twoCellAnchor>
  <xdr:twoCellAnchor>
    <xdr:from>
      <xdr:col>59</xdr:col>
      <xdr:colOff>48875</xdr:colOff>
      <xdr:row>104</xdr:row>
      <xdr:rowOff>473</xdr:rowOff>
    </xdr:from>
    <xdr:to>
      <xdr:col>61</xdr:col>
      <xdr:colOff>66675</xdr:colOff>
      <xdr:row>106</xdr:row>
      <xdr:rowOff>9998</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7345025" y="11811473"/>
          <a:ext cx="2654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p>
      </xdr:txBody>
    </xdr:sp>
    <xdr:clientData/>
  </xdr:twoCellAnchor>
  <xdr:twoCellAnchor>
    <xdr:from>
      <xdr:col>22</xdr:col>
      <xdr:colOff>61367</xdr:colOff>
      <xdr:row>76</xdr:row>
      <xdr:rowOff>90820</xdr:rowOff>
    </xdr:from>
    <xdr:to>
      <xdr:col>23</xdr:col>
      <xdr:colOff>73066</xdr:colOff>
      <xdr:row>79</xdr:row>
      <xdr:rowOff>27610</xdr:rowOff>
    </xdr:to>
    <xdr:sp macro="" textlink="">
      <xdr:nvSpPr>
        <xdr:cNvPr id="30" name="等号 29">
          <a:extLst>
            <a:ext uri="{FF2B5EF4-FFF2-40B4-BE49-F238E27FC236}">
              <a16:creationId xmlns:a16="http://schemas.microsoft.com/office/drawing/2014/main" id="{00000000-0008-0000-0100-00001E000000}"/>
            </a:ext>
          </a:extLst>
        </xdr:cNvPr>
        <xdr:cNvSpPr/>
      </xdr:nvSpPr>
      <xdr:spPr>
        <a:xfrm>
          <a:off x="2775992" y="8701420"/>
          <a:ext cx="135524" cy="27969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50132</xdr:colOff>
      <xdr:row>74</xdr:row>
      <xdr:rowOff>6773</xdr:rowOff>
    </xdr:from>
    <xdr:to>
      <xdr:col>23</xdr:col>
      <xdr:colOff>69182</xdr:colOff>
      <xdr:row>75</xdr:row>
      <xdr:rowOff>101211</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2517107" y="8388773"/>
          <a:ext cx="390525" cy="2087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38023</xdr:colOff>
      <xdr:row>78</xdr:row>
      <xdr:rowOff>23218</xdr:rowOff>
    </xdr:from>
    <xdr:to>
      <xdr:col>23</xdr:col>
      <xdr:colOff>93746</xdr:colOff>
      <xdr:row>80</xdr:row>
      <xdr:rowOff>8564</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2504998" y="8862418"/>
          <a:ext cx="427198" cy="2139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108005</xdr:colOff>
      <xdr:row>74</xdr:row>
      <xdr:rowOff>6295</xdr:rowOff>
    </xdr:from>
    <xdr:to>
      <xdr:col>32</xdr:col>
      <xdr:colOff>79430</xdr:colOff>
      <xdr:row>76</xdr:row>
      <xdr:rowOff>15820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3813230" y="8388295"/>
          <a:ext cx="2190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109789</xdr:colOff>
      <xdr:row>78</xdr:row>
      <xdr:rowOff>17545</xdr:rowOff>
    </xdr:from>
    <xdr:to>
      <xdr:col>32</xdr:col>
      <xdr:colOff>52639</xdr:colOff>
      <xdr:row>80</xdr:row>
      <xdr:rowOff>27070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3815014" y="8856745"/>
          <a:ext cx="190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59330</xdr:colOff>
      <xdr:row>72</xdr:row>
      <xdr:rowOff>78881</xdr:rowOff>
    </xdr:from>
    <xdr:to>
      <xdr:col>13</xdr:col>
      <xdr:colOff>68855</xdr:colOff>
      <xdr:row>75</xdr:row>
      <xdr:rowOff>23906</xdr:rowOff>
    </xdr:to>
    <xdr:sp macro="" textlink="">
      <xdr:nvSpPr>
        <xdr:cNvPr id="35" name="乗算記号 34">
          <a:extLst>
            <a:ext uri="{FF2B5EF4-FFF2-40B4-BE49-F238E27FC236}">
              <a16:creationId xmlns:a16="http://schemas.microsoft.com/office/drawing/2014/main" id="{00000000-0008-0000-0100-000023000000}"/>
            </a:ext>
          </a:extLst>
        </xdr:cNvPr>
        <xdr:cNvSpPr/>
      </xdr:nvSpPr>
      <xdr:spPr>
        <a:xfrm>
          <a:off x="1535705" y="8232281"/>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60039</xdr:colOff>
      <xdr:row>76</xdr:row>
      <xdr:rowOff>74897</xdr:rowOff>
    </xdr:from>
    <xdr:to>
      <xdr:col>13</xdr:col>
      <xdr:colOff>69564</xdr:colOff>
      <xdr:row>79</xdr:row>
      <xdr:rowOff>19921</xdr:rowOff>
    </xdr:to>
    <xdr:sp macro="" textlink="">
      <xdr:nvSpPr>
        <xdr:cNvPr id="36" name="乗算記号 35">
          <a:extLst>
            <a:ext uri="{FF2B5EF4-FFF2-40B4-BE49-F238E27FC236}">
              <a16:creationId xmlns:a16="http://schemas.microsoft.com/office/drawing/2014/main" id="{00000000-0008-0000-0100-000024000000}"/>
            </a:ext>
          </a:extLst>
        </xdr:cNvPr>
        <xdr:cNvSpPr/>
      </xdr:nvSpPr>
      <xdr:spPr>
        <a:xfrm>
          <a:off x="1536414" y="8685497"/>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62119</xdr:colOff>
      <xdr:row>80</xdr:row>
      <xdr:rowOff>81669</xdr:rowOff>
    </xdr:from>
    <xdr:to>
      <xdr:col>13</xdr:col>
      <xdr:colOff>71644</xdr:colOff>
      <xdr:row>83</xdr:row>
      <xdr:rowOff>26693</xdr:rowOff>
    </xdr:to>
    <xdr:sp macro="" textlink="">
      <xdr:nvSpPr>
        <xdr:cNvPr id="37" name="乗算記号 36">
          <a:extLst>
            <a:ext uri="{FF2B5EF4-FFF2-40B4-BE49-F238E27FC236}">
              <a16:creationId xmlns:a16="http://schemas.microsoft.com/office/drawing/2014/main" id="{00000000-0008-0000-0100-000025000000}"/>
            </a:ext>
          </a:extLst>
        </xdr:cNvPr>
        <xdr:cNvSpPr/>
      </xdr:nvSpPr>
      <xdr:spPr>
        <a:xfrm>
          <a:off x="1538494" y="9149469"/>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57710</xdr:colOff>
      <xdr:row>92</xdr:row>
      <xdr:rowOff>82417</xdr:rowOff>
    </xdr:from>
    <xdr:to>
      <xdr:col>13</xdr:col>
      <xdr:colOff>67235</xdr:colOff>
      <xdr:row>95</xdr:row>
      <xdr:rowOff>27442</xdr:rowOff>
    </xdr:to>
    <xdr:sp macro="" textlink="">
      <xdr:nvSpPr>
        <xdr:cNvPr id="38" name="乗算記号 37">
          <a:extLst>
            <a:ext uri="{FF2B5EF4-FFF2-40B4-BE49-F238E27FC236}">
              <a16:creationId xmlns:a16="http://schemas.microsoft.com/office/drawing/2014/main" id="{00000000-0008-0000-0100-000026000000}"/>
            </a:ext>
          </a:extLst>
        </xdr:cNvPr>
        <xdr:cNvSpPr/>
      </xdr:nvSpPr>
      <xdr:spPr>
        <a:xfrm>
          <a:off x="1534085" y="10521817"/>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56340</xdr:colOff>
      <xdr:row>72</xdr:row>
      <xdr:rowOff>86226</xdr:rowOff>
    </xdr:from>
    <xdr:to>
      <xdr:col>23</xdr:col>
      <xdr:colOff>68039</xdr:colOff>
      <xdr:row>75</xdr:row>
      <xdr:rowOff>21166</xdr:rowOff>
    </xdr:to>
    <xdr:sp macro="" textlink="">
      <xdr:nvSpPr>
        <xdr:cNvPr id="39" name="等号 38">
          <a:extLst>
            <a:ext uri="{FF2B5EF4-FFF2-40B4-BE49-F238E27FC236}">
              <a16:creationId xmlns:a16="http://schemas.microsoft.com/office/drawing/2014/main" id="{00000000-0008-0000-0100-000027000000}"/>
            </a:ext>
          </a:extLst>
        </xdr:cNvPr>
        <xdr:cNvSpPr/>
      </xdr:nvSpPr>
      <xdr:spPr>
        <a:xfrm>
          <a:off x="2770965" y="8239626"/>
          <a:ext cx="135524" cy="27784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52636</xdr:colOff>
      <xdr:row>80</xdr:row>
      <xdr:rowOff>92305</xdr:rowOff>
    </xdr:from>
    <xdr:to>
      <xdr:col>23</xdr:col>
      <xdr:colOff>64335</xdr:colOff>
      <xdr:row>83</xdr:row>
      <xdr:rowOff>29094</xdr:rowOff>
    </xdr:to>
    <xdr:sp macro="" textlink="">
      <xdr:nvSpPr>
        <xdr:cNvPr id="40" name="等号 39">
          <a:extLst>
            <a:ext uri="{FF2B5EF4-FFF2-40B4-BE49-F238E27FC236}">
              <a16:creationId xmlns:a16="http://schemas.microsoft.com/office/drawing/2014/main" id="{00000000-0008-0000-0100-000028000000}"/>
            </a:ext>
          </a:extLst>
        </xdr:cNvPr>
        <xdr:cNvSpPr/>
      </xdr:nvSpPr>
      <xdr:spPr>
        <a:xfrm>
          <a:off x="2767261" y="9160105"/>
          <a:ext cx="135524" cy="279689"/>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12</xdr:col>
      <xdr:colOff>59553</xdr:colOff>
      <xdr:row>96</xdr:row>
      <xdr:rowOff>84261</xdr:rowOff>
    </xdr:from>
    <xdr:to>
      <xdr:col>13</xdr:col>
      <xdr:colOff>69078</xdr:colOff>
      <xdr:row>99</xdr:row>
      <xdr:rowOff>29286</xdr:rowOff>
    </xdr:to>
    <xdr:sp macro="" textlink="">
      <xdr:nvSpPr>
        <xdr:cNvPr id="41" name="乗算記号 40">
          <a:extLst>
            <a:ext uri="{FF2B5EF4-FFF2-40B4-BE49-F238E27FC236}">
              <a16:creationId xmlns:a16="http://schemas.microsoft.com/office/drawing/2014/main" id="{00000000-0008-0000-0100-000029000000}"/>
            </a:ext>
          </a:extLst>
        </xdr:cNvPr>
        <xdr:cNvSpPr/>
      </xdr:nvSpPr>
      <xdr:spPr>
        <a:xfrm>
          <a:off x="1535928" y="10980861"/>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58324</xdr:colOff>
      <xdr:row>100</xdr:row>
      <xdr:rowOff>89178</xdr:rowOff>
    </xdr:from>
    <xdr:to>
      <xdr:col>13</xdr:col>
      <xdr:colOff>67849</xdr:colOff>
      <xdr:row>103</xdr:row>
      <xdr:rowOff>34202</xdr:rowOff>
    </xdr:to>
    <xdr:sp macro="" textlink="">
      <xdr:nvSpPr>
        <xdr:cNvPr id="42" name="乗算記号 41">
          <a:extLst>
            <a:ext uri="{FF2B5EF4-FFF2-40B4-BE49-F238E27FC236}">
              <a16:creationId xmlns:a16="http://schemas.microsoft.com/office/drawing/2014/main" id="{00000000-0008-0000-0100-00002A000000}"/>
            </a:ext>
          </a:extLst>
        </xdr:cNvPr>
        <xdr:cNvSpPr/>
      </xdr:nvSpPr>
      <xdr:spPr>
        <a:xfrm>
          <a:off x="1534699" y="11442978"/>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65071</xdr:colOff>
      <xdr:row>95</xdr:row>
      <xdr:rowOff>1475</xdr:rowOff>
    </xdr:from>
    <xdr:to>
      <xdr:col>54</xdr:col>
      <xdr:colOff>53920</xdr:colOff>
      <xdr:row>97</xdr:row>
      <xdr:rowOff>96724</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5751496" y="10783775"/>
          <a:ext cx="979449"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月　　　　日より</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114300</xdr:colOff>
          <xdr:row>92</xdr:row>
          <xdr:rowOff>19050</xdr:rowOff>
        </xdr:from>
        <xdr:to>
          <xdr:col>44</xdr:col>
          <xdr:colOff>57150</xdr:colOff>
          <xdr:row>93</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学科単位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93</xdr:row>
          <xdr:rowOff>104775</xdr:rowOff>
        </xdr:from>
        <xdr:to>
          <xdr:col>44</xdr:col>
          <xdr:colOff>57150</xdr:colOff>
          <xdr:row>95</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95</xdr:row>
          <xdr:rowOff>76200</xdr:rowOff>
        </xdr:from>
        <xdr:to>
          <xdr:col>44</xdr:col>
          <xdr:colOff>66675</xdr:colOff>
          <xdr:row>96</xdr:row>
          <xdr:rowOff>95250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クラス単位</a:t>
              </a:r>
            </a:p>
          </xdr:txBody>
        </xdr:sp>
        <xdr:clientData/>
      </xdr:twoCellAnchor>
    </mc:Choice>
    <mc:Fallback/>
  </mc:AlternateContent>
  <xdr:twoCellAnchor>
    <xdr:from>
      <xdr:col>7</xdr:col>
      <xdr:colOff>30913</xdr:colOff>
      <xdr:row>57</xdr:row>
      <xdr:rowOff>104717</xdr:rowOff>
    </xdr:from>
    <xdr:to>
      <xdr:col>9</xdr:col>
      <xdr:colOff>4560</xdr:colOff>
      <xdr:row>60</xdr:row>
      <xdr:rowOff>73205</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888163" y="6543617"/>
          <a:ext cx="221297" cy="3113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58</xdr:col>
      <xdr:colOff>38100</xdr:colOff>
      <xdr:row>8</xdr:row>
      <xdr:rowOff>47625</xdr:rowOff>
    </xdr:from>
    <xdr:to>
      <xdr:col>70</xdr:col>
      <xdr:colOff>76200</xdr:colOff>
      <xdr:row>11</xdr:row>
      <xdr:rowOff>104775</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7210425" y="962025"/>
          <a:ext cx="15240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よくある質問は</a:t>
          </a:r>
          <a:r>
            <a:rPr kumimoji="1" lang="en-US" altLang="ja-JP" sz="800"/>
            <a:t>2</a:t>
          </a:r>
          <a:r>
            <a:rPr kumimoji="1" lang="ja-JP" altLang="en-US" sz="800"/>
            <a:t>次元コードから</a:t>
          </a:r>
          <a:endParaRPr kumimoji="1" lang="en-US" altLang="ja-JP" sz="800"/>
        </a:p>
        <a:p>
          <a:pPr algn="ctr"/>
          <a:r>
            <a:rPr kumimoji="1" lang="ja-JP" altLang="en-US" sz="800"/>
            <a:t>チャットボットをご確認ください。</a:t>
          </a:r>
        </a:p>
      </xdr:txBody>
    </xdr:sp>
    <xdr:clientData/>
  </xdr:twoCellAnchor>
  <xdr:twoCellAnchor editAs="oneCell">
    <xdr:from>
      <xdr:col>60</xdr:col>
      <xdr:colOff>85725</xdr:colOff>
      <xdr:row>0</xdr:row>
      <xdr:rowOff>104432</xdr:rowOff>
    </xdr:from>
    <xdr:to>
      <xdr:col>68</xdr:col>
      <xdr:colOff>0</xdr:colOff>
      <xdr:row>8</xdr:row>
      <xdr:rowOff>94907</xdr:rowOff>
    </xdr:to>
    <xdr:pic>
      <xdr:nvPicPr>
        <xdr:cNvPr id="49" name="図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5700" y="104432"/>
          <a:ext cx="904875" cy="904875"/>
        </a:xfrm>
        <a:prstGeom prst="rect">
          <a:avLst/>
        </a:prstGeom>
      </xdr:spPr>
    </xdr:pic>
    <xdr:clientData/>
  </xdr:twoCellAnchor>
  <xdr:twoCellAnchor>
    <xdr:from>
      <xdr:col>1</xdr:col>
      <xdr:colOff>47625</xdr:colOff>
      <xdr:row>5</xdr:row>
      <xdr:rowOff>104775</xdr:rowOff>
    </xdr:from>
    <xdr:to>
      <xdr:col>15</xdr:col>
      <xdr:colOff>23891</xdr:colOff>
      <xdr:row>12</xdr:row>
      <xdr:rowOff>71157</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161925" y="676275"/>
          <a:ext cx="1709816" cy="766482"/>
        </a:xfrm>
        <a:prstGeom prst="rect">
          <a:avLst/>
        </a:prstGeom>
        <a:solidFill>
          <a:srgbClr val="C00000"/>
        </a:solidFill>
        <a:ln w="28575" cap="flat" cmpd="sng" algn="ctr">
          <a:solidFill>
            <a:srgbClr val="C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記入例</a:t>
          </a:r>
          <a:endParaRPr kumimoji="1" lang="en-US" altLang="ja-JP" sz="28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8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xdr:txBody>
    </xdr:sp>
    <xdr:clientData/>
  </xdr:twoCellAnchor>
  <xdr:oneCellAnchor>
    <xdr:from>
      <xdr:col>15</xdr:col>
      <xdr:colOff>47625</xdr:colOff>
      <xdr:row>6</xdr:row>
      <xdr:rowOff>0</xdr:rowOff>
    </xdr:from>
    <xdr:ext cx="5419725" cy="752474"/>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1895475" y="685800"/>
          <a:ext cx="5419725" cy="752474"/>
        </a:xfrm>
        <a:prstGeom prst="rect">
          <a:avLst/>
        </a:prstGeom>
        <a:solidFill>
          <a:sysClr val="window" lastClr="FFFFFF"/>
        </a:solidFill>
        <a:ln w="28575" cap="flat" cmpd="sng" algn="ctr">
          <a:solidFill>
            <a:srgbClr val="C00000"/>
          </a:solidFill>
          <a:prstDash val="solid"/>
          <a:miter lim="800000"/>
        </a:ln>
        <a:effectLst/>
      </xdr:spPr>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・お申込み方法についてはパンフレット裏面にございますので、必ずご一読ください。</a:t>
          </a:r>
          <a:endParaRPr kumimoji="1" lang="en-US" altLang="ja-JP"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・お申込み時はお申込み年度の加入依頼書をご使用ください。</a:t>
          </a:r>
          <a:endParaRPr kumimoji="1" lang="en-US" altLang="ja-JP"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Excel</a:t>
          </a: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入力の場合は</a:t>
          </a:r>
          <a:r>
            <a:rPr kumimoji="1" lang="ja-JP" altLang="en-US" sz="980" b="1" i="0" u="sng"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赤枠</a:t>
          </a:r>
          <a:r>
            <a:rPr kumimoji="1" lang="ja-JP" altLang="en-US" sz="98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の入力で</a:t>
          </a:r>
          <a:r>
            <a:rPr kumimoji="1" lang="ja-JP" altLang="en-US" sz="980" b="1" i="0" u="sng" strike="noStrike" kern="0" cap="none" spc="0" normalizeH="0" baseline="0" noProof="0">
              <a:ln>
                <a:noFill/>
              </a:ln>
              <a:solidFill>
                <a:srgbClr val="0070C0"/>
              </a:solidFill>
              <a:effectLst/>
              <a:uLnTx/>
              <a:uFillTx/>
              <a:latin typeface="Meiryo UI" panose="020B0604030504040204" pitchFamily="50" charset="-128"/>
              <a:ea typeface="Meiryo UI" panose="020B0604030504040204" pitchFamily="50" charset="-128"/>
              <a:cs typeface="+mn-cs"/>
            </a:rPr>
            <a:t>青枠</a:t>
          </a:r>
          <a:r>
            <a:rPr kumimoji="1" lang="ja-JP" altLang="en-US" sz="98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が自動計算</a:t>
          </a: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されます。手書きの場合は</a:t>
          </a:r>
          <a:r>
            <a:rPr kumimoji="1" lang="ja-JP" altLang="en-US" sz="98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全てご記入</a:t>
          </a: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ください</a:t>
          </a:r>
        </a:p>
      </xdr:txBody>
    </xdr:sp>
    <xdr:clientData/>
  </xdr:oneCellAnchor>
  <xdr:twoCellAnchor>
    <xdr:from>
      <xdr:col>1</xdr:col>
      <xdr:colOff>0</xdr:colOff>
      <xdr:row>25</xdr:row>
      <xdr:rowOff>38100</xdr:rowOff>
    </xdr:from>
    <xdr:to>
      <xdr:col>69</xdr:col>
      <xdr:colOff>114860</xdr:colOff>
      <xdr:row>46</xdr:row>
      <xdr:rowOff>38100</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114300" y="2886075"/>
          <a:ext cx="8534960" cy="2333625"/>
        </a:xfrm>
        <a:prstGeom prst="rect">
          <a:avLst/>
        </a:prstGeom>
        <a:noFill/>
        <a:ln w="28575"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76200</xdr:colOff>
      <xdr:row>21</xdr:row>
      <xdr:rowOff>76200</xdr:rowOff>
    </xdr:from>
    <xdr:to>
      <xdr:col>29</xdr:col>
      <xdr:colOff>67234</xdr:colOff>
      <xdr:row>24</xdr:row>
      <xdr:rowOff>61633</xdr:rowOff>
    </xdr:to>
    <xdr:sp macro="" textlink="">
      <xdr:nvSpPr>
        <xdr:cNvPr id="56" name="線吹き出し 2 (枠付き) 55">
          <a:extLst>
            <a:ext uri="{FF2B5EF4-FFF2-40B4-BE49-F238E27FC236}">
              <a16:creationId xmlns:a16="http://schemas.microsoft.com/office/drawing/2014/main" id="{00000000-0008-0000-0100-000038000000}"/>
            </a:ext>
          </a:extLst>
        </xdr:cNvPr>
        <xdr:cNvSpPr/>
      </xdr:nvSpPr>
      <xdr:spPr>
        <a:xfrm>
          <a:off x="1428750" y="2476500"/>
          <a:ext cx="2219884" cy="328333"/>
        </a:xfrm>
        <a:prstGeom prst="borderCallout2">
          <a:avLst>
            <a:gd name="adj1" fmla="val 44444"/>
            <a:gd name="adj2" fmla="val -740"/>
            <a:gd name="adj3" fmla="val 44452"/>
            <a:gd name="adj4" fmla="val -13284"/>
            <a:gd name="adj5" fmla="val 115591"/>
            <a:gd name="adj6" fmla="val -33475"/>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申込む学校の情報をご記入ください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59</xdr:col>
      <xdr:colOff>95249</xdr:colOff>
      <xdr:row>18</xdr:row>
      <xdr:rowOff>57150</xdr:rowOff>
    </xdr:from>
    <xdr:to>
      <xdr:col>72</xdr:col>
      <xdr:colOff>107015</xdr:colOff>
      <xdr:row>21</xdr:row>
      <xdr:rowOff>16249</xdr:rowOff>
    </xdr:to>
    <xdr:sp macro="" textlink="">
      <xdr:nvSpPr>
        <xdr:cNvPr id="58" name="線吹き出し 2 (枠付き) 57">
          <a:extLst>
            <a:ext uri="{FF2B5EF4-FFF2-40B4-BE49-F238E27FC236}">
              <a16:creationId xmlns:a16="http://schemas.microsoft.com/office/drawing/2014/main" id="{00000000-0008-0000-0100-00003A000000}"/>
            </a:ext>
          </a:extLst>
        </xdr:cNvPr>
        <xdr:cNvSpPr/>
      </xdr:nvSpPr>
      <xdr:spPr>
        <a:xfrm>
          <a:off x="7391399" y="2114550"/>
          <a:ext cx="2173941" cy="301999"/>
        </a:xfrm>
        <a:prstGeom prst="borderCallout2">
          <a:avLst>
            <a:gd name="adj1" fmla="val 72714"/>
            <a:gd name="adj2" fmla="val 1072"/>
            <a:gd name="adj3" fmla="val 167565"/>
            <a:gd name="adj4" fmla="val -7904"/>
            <a:gd name="adj5" fmla="val 82435"/>
            <a:gd name="adj6" fmla="val -326"/>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書類作成日をご記入ください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52</xdr:col>
      <xdr:colOff>104775</xdr:colOff>
      <xdr:row>22</xdr:row>
      <xdr:rowOff>104775</xdr:rowOff>
    </xdr:from>
    <xdr:to>
      <xdr:col>69</xdr:col>
      <xdr:colOff>66115</xdr:colOff>
      <xdr:row>24</xdr:row>
      <xdr:rowOff>91888</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6534150" y="2619375"/>
          <a:ext cx="2066365" cy="215713"/>
        </a:xfrm>
        <a:prstGeom prst="rect">
          <a:avLst/>
        </a:prstGeom>
        <a:noFill/>
        <a:ln w="28575" cap="flat" cmpd="sng" algn="ctr">
          <a:solidFill>
            <a:srgbClr val="C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46</xdr:col>
      <xdr:colOff>0</xdr:colOff>
      <xdr:row>45</xdr:row>
      <xdr:rowOff>38100</xdr:rowOff>
    </xdr:from>
    <xdr:to>
      <xdr:col>73</xdr:col>
      <xdr:colOff>267260</xdr:colOff>
      <xdr:row>54</xdr:row>
      <xdr:rowOff>33057</xdr:rowOff>
    </xdr:to>
    <xdr:sp macro="" textlink="">
      <xdr:nvSpPr>
        <xdr:cNvPr id="60" name="線吹き出し 2 (枠付き) 59">
          <a:extLst>
            <a:ext uri="{FF2B5EF4-FFF2-40B4-BE49-F238E27FC236}">
              <a16:creationId xmlns:a16="http://schemas.microsoft.com/office/drawing/2014/main" id="{00000000-0008-0000-0100-00003C000000}"/>
            </a:ext>
          </a:extLst>
        </xdr:cNvPr>
        <xdr:cNvSpPr/>
      </xdr:nvSpPr>
      <xdr:spPr>
        <a:xfrm>
          <a:off x="5686425" y="5105400"/>
          <a:ext cx="4724960" cy="1023657"/>
        </a:xfrm>
        <a:prstGeom prst="borderCallout2">
          <a:avLst>
            <a:gd name="adj1" fmla="val 75354"/>
            <a:gd name="adj2" fmla="val -610"/>
            <a:gd name="adj3" fmla="val 71481"/>
            <a:gd name="adj4" fmla="val -121"/>
            <a:gd name="adj5" fmla="val -45110"/>
            <a:gd name="adj6" fmla="val -32675"/>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■振込日（予定日）：保険料を振込まれる（予定）日をご記入ください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■振込依頼人名：振込依頼人名が</a:t>
          </a:r>
          <a:r>
            <a:rPr kumimoji="1" lang="ja-JP" altLang="en-US" sz="900" b="1" i="0" u="sng"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学校名ではない場合、必ずご記入ください</a:t>
          </a:r>
          <a:endParaRPr kumimoji="1" lang="en-US" altLang="ja-JP" sz="900" b="1" i="0" u="sng"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■他の保険契約：他の賠償責任保険・傷害保険があればご記入ください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a:t>
          </a:r>
          <a:r>
            <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学校として他の保険への加入がない場合は未記入で構いません</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2</xdr:col>
      <xdr:colOff>9525</xdr:colOff>
      <xdr:row>55</xdr:row>
      <xdr:rowOff>76200</xdr:rowOff>
    </xdr:from>
    <xdr:to>
      <xdr:col>9</xdr:col>
      <xdr:colOff>13447</xdr:colOff>
      <xdr:row>60</xdr:row>
      <xdr:rowOff>28576</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247650" y="6286500"/>
          <a:ext cx="870697" cy="523876"/>
        </a:xfrm>
        <a:prstGeom prst="rect">
          <a:avLst/>
        </a:prstGeom>
        <a:noFill/>
        <a:ln w="28575"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95250</xdr:colOff>
      <xdr:row>66</xdr:row>
      <xdr:rowOff>85726</xdr:rowOff>
    </xdr:from>
    <xdr:to>
      <xdr:col>33</xdr:col>
      <xdr:colOff>28575</xdr:colOff>
      <xdr:row>84</xdr:row>
      <xdr:rowOff>9525</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1571625" y="7553326"/>
          <a:ext cx="2533650" cy="1981199"/>
        </a:xfrm>
        <a:prstGeom prst="rect">
          <a:avLst/>
        </a:prstGeom>
        <a:noFill/>
        <a:ln w="28575"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9525</xdr:colOff>
      <xdr:row>86</xdr:row>
      <xdr:rowOff>104775</xdr:rowOff>
    </xdr:from>
    <xdr:to>
      <xdr:col>33</xdr:col>
      <xdr:colOff>47625</xdr:colOff>
      <xdr:row>103</xdr:row>
      <xdr:rowOff>104775</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1609725" y="9858375"/>
          <a:ext cx="2514600" cy="1943100"/>
        </a:xfrm>
        <a:prstGeom prst="rect">
          <a:avLst/>
        </a:prstGeom>
        <a:noFill/>
        <a:ln w="28575"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114299</xdr:colOff>
      <xdr:row>49</xdr:row>
      <xdr:rowOff>66675</xdr:rowOff>
    </xdr:from>
    <xdr:to>
      <xdr:col>25</xdr:col>
      <xdr:colOff>9525</xdr:colOff>
      <xdr:row>52</xdr:row>
      <xdr:rowOff>61632</xdr:rowOff>
    </xdr:to>
    <xdr:sp macro="" textlink="">
      <xdr:nvSpPr>
        <xdr:cNvPr id="65" name="線吹き出し 2 (枠付き) 64">
          <a:extLst>
            <a:ext uri="{FF2B5EF4-FFF2-40B4-BE49-F238E27FC236}">
              <a16:creationId xmlns:a16="http://schemas.microsoft.com/office/drawing/2014/main" id="{00000000-0008-0000-0100-000041000000}"/>
            </a:ext>
          </a:extLst>
        </xdr:cNvPr>
        <xdr:cNvSpPr/>
      </xdr:nvSpPr>
      <xdr:spPr>
        <a:xfrm>
          <a:off x="971549" y="5591175"/>
          <a:ext cx="2124076" cy="337857"/>
        </a:xfrm>
        <a:prstGeom prst="borderCallout2">
          <a:avLst>
            <a:gd name="adj1" fmla="val 44444"/>
            <a:gd name="adj2" fmla="val -740"/>
            <a:gd name="adj3" fmla="val 44108"/>
            <a:gd name="adj4" fmla="val -10066"/>
            <a:gd name="adj5" fmla="val 213460"/>
            <a:gd name="adj6" fmla="val -19128"/>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申込む人数をご記入ください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21</xdr:col>
      <xdr:colOff>114300</xdr:colOff>
      <xdr:row>55</xdr:row>
      <xdr:rowOff>104775</xdr:rowOff>
    </xdr:from>
    <xdr:to>
      <xdr:col>32</xdr:col>
      <xdr:colOff>91328</xdr:colOff>
      <xdr:row>60</xdr:row>
      <xdr:rowOff>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2705100" y="6315075"/>
          <a:ext cx="1339103" cy="466725"/>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4472C4"/>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0</xdr:colOff>
      <xdr:row>59</xdr:row>
      <xdr:rowOff>0</xdr:rowOff>
    </xdr:from>
    <xdr:to>
      <xdr:col>52</xdr:col>
      <xdr:colOff>76200</xdr:colOff>
      <xdr:row>61</xdr:row>
      <xdr:rowOff>71156</xdr:rowOff>
    </xdr:to>
    <xdr:sp macro="" textlink="">
      <xdr:nvSpPr>
        <xdr:cNvPr id="68" name="線吹き出し 2 (枠付き) 67">
          <a:extLst>
            <a:ext uri="{FF2B5EF4-FFF2-40B4-BE49-F238E27FC236}">
              <a16:creationId xmlns:a16="http://schemas.microsoft.com/office/drawing/2014/main" id="{00000000-0008-0000-0100-000044000000}"/>
            </a:ext>
          </a:extLst>
        </xdr:cNvPr>
        <xdr:cNvSpPr/>
      </xdr:nvSpPr>
      <xdr:spPr>
        <a:xfrm>
          <a:off x="4324350" y="6667500"/>
          <a:ext cx="2181225" cy="299756"/>
        </a:xfrm>
        <a:prstGeom prst="borderCallout2">
          <a:avLst>
            <a:gd name="adj1" fmla="val 2823"/>
            <a:gd name="adj2" fmla="val 39643"/>
            <a:gd name="adj3" fmla="val -61258"/>
            <a:gd name="adj4" fmla="val 20258"/>
            <a:gd name="adj5" fmla="val -70625"/>
            <a:gd name="adj6" fmla="val -11531"/>
          </a:avLst>
        </a:prstGeom>
        <a:solidFill>
          <a:srgbClr val="5B9BD5">
            <a:lumMod val="20000"/>
            <a:lumOff val="80000"/>
          </a:srgbClr>
        </a:solidFill>
        <a:ln w="19050" cap="flat" cmpd="sng" algn="ctr">
          <a:solidFill>
            <a:srgbClr val="0070C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人数分の保険料をご記入ください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35</xdr:col>
      <xdr:colOff>85725</xdr:colOff>
      <xdr:row>62</xdr:row>
      <xdr:rowOff>47624</xdr:rowOff>
    </xdr:from>
    <xdr:to>
      <xdr:col>70</xdr:col>
      <xdr:colOff>19049</xdr:colOff>
      <xdr:row>67</xdr:row>
      <xdr:rowOff>76199</xdr:rowOff>
    </xdr:to>
    <xdr:sp macro="" textlink="">
      <xdr:nvSpPr>
        <xdr:cNvPr id="69" name="線吹き出し 2 (枠付き) 68">
          <a:extLst>
            <a:ext uri="{FF2B5EF4-FFF2-40B4-BE49-F238E27FC236}">
              <a16:creationId xmlns:a16="http://schemas.microsoft.com/office/drawing/2014/main" id="{00000000-0008-0000-0100-000045000000}"/>
            </a:ext>
          </a:extLst>
        </xdr:cNvPr>
        <xdr:cNvSpPr/>
      </xdr:nvSpPr>
      <xdr:spPr>
        <a:xfrm>
          <a:off x="4410075" y="7058024"/>
          <a:ext cx="4267199" cy="600075"/>
        </a:xfrm>
        <a:prstGeom prst="borderCallout2">
          <a:avLst>
            <a:gd name="adj1" fmla="val 100586"/>
            <a:gd name="adj2" fmla="val 49905"/>
            <a:gd name="adj3" fmla="val 138458"/>
            <a:gd name="adj4" fmla="val 12400"/>
            <a:gd name="adj5" fmla="val 161178"/>
            <a:gd name="adj6" fmla="val -7510"/>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70" b="1" i="0" baseline="0">
              <a:effectLst/>
              <a:latin typeface="メイリオ" panose="020B0604030504040204" pitchFamily="50" charset="-128"/>
              <a:ea typeface="メイリオ" panose="020B0604030504040204" pitchFamily="50" charset="-128"/>
              <a:cs typeface="+mn-cs"/>
            </a:rPr>
            <a:t>■加入人数：申込む人数をご記入ください</a:t>
          </a:r>
          <a:endParaRPr lang="ja-JP" altLang="ja-JP" sz="870">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7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■活動トータル日数：加入者全員分の活動日数の合計日数をご記入ください</a:t>
          </a:r>
          <a:endParaRPr kumimoji="1" lang="en-US" altLang="ja-JP" sz="87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23</xdr:col>
      <xdr:colOff>9524</xdr:colOff>
      <xdr:row>72</xdr:row>
      <xdr:rowOff>19050</xdr:rowOff>
    </xdr:from>
    <xdr:to>
      <xdr:col>32</xdr:col>
      <xdr:colOff>123824</xdr:colOff>
      <xdr:row>84</xdr:row>
      <xdr:rowOff>0</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2847974" y="8172450"/>
          <a:ext cx="1228725" cy="135255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22</xdr:col>
      <xdr:colOff>123824</xdr:colOff>
      <xdr:row>92</xdr:row>
      <xdr:rowOff>9524</xdr:rowOff>
    </xdr:from>
    <xdr:to>
      <xdr:col>33</xdr:col>
      <xdr:colOff>9524</xdr:colOff>
      <xdr:row>103</xdr:row>
      <xdr:rowOff>76199</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2838449" y="10448924"/>
          <a:ext cx="1247775" cy="1323975"/>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33</xdr:col>
      <xdr:colOff>57150</xdr:colOff>
      <xdr:row>86</xdr:row>
      <xdr:rowOff>30815</xdr:rowOff>
    </xdr:from>
    <xdr:to>
      <xdr:col>36</xdr:col>
      <xdr:colOff>66675</xdr:colOff>
      <xdr:row>95</xdr:row>
      <xdr:rowOff>38100</xdr:rowOff>
    </xdr:to>
    <xdr:cxnSp macro="">
      <xdr:nvCxnSpPr>
        <xdr:cNvPr id="76" name="直線コネクタ 75">
          <a:extLst>
            <a:ext uri="{FF2B5EF4-FFF2-40B4-BE49-F238E27FC236}">
              <a16:creationId xmlns:a16="http://schemas.microsoft.com/office/drawing/2014/main" id="{00000000-0008-0000-0100-00004C000000}"/>
            </a:ext>
          </a:extLst>
        </xdr:cNvPr>
        <xdr:cNvCxnSpPr>
          <a:stCxn id="72" idx="2"/>
        </xdr:cNvCxnSpPr>
      </xdr:nvCxnSpPr>
      <xdr:spPr>
        <a:xfrm flipH="1">
          <a:off x="4133850" y="9784415"/>
          <a:ext cx="381000" cy="103598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101</xdr:row>
      <xdr:rowOff>9525</xdr:rowOff>
    </xdr:from>
    <xdr:to>
      <xdr:col>48</xdr:col>
      <xdr:colOff>114300</xdr:colOff>
      <xdr:row>105</xdr:row>
      <xdr:rowOff>104775</xdr:rowOff>
    </xdr:to>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4819650" y="11477625"/>
          <a:ext cx="1228725" cy="55245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53</xdr:col>
      <xdr:colOff>1</xdr:colOff>
      <xdr:row>101</xdr:row>
      <xdr:rowOff>19050</xdr:rowOff>
    </xdr:from>
    <xdr:to>
      <xdr:col>61</xdr:col>
      <xdr:colOff>1</xdr:colOff>
      <xdr:row>105</xdr:row>
      <xdr:rowOff>104775</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6553201" y="11487150"/>
          <a:ext cx="990600" cy="542925"/>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56</xdr:col>
      <xdr:colOff>0</xdr:colOff>
      <xdr:row>109</xdr:row>
      <xdr:rowOff>9525</xdr:rowOff>
    </xdr:from>
    <xdr:to>
      <xdr:col>69</xdr:col>
      <xdr:colOff>114300</xdr:colOff>
      <xdr:row>115</xdr:row>
      <xdr:rowOff>9525</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6924675" y="12392025"/>
          <a:ext cx="1724025" cy="68580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65</xdr:col>
      <xdr:colOff>47625</xdr:colOff>
      <xdr:row>100</xdr:row>
      <xdr:rowOff>95250</xdr:rowOff>
    </xdr:from>
    <xdr:to>
      <xdr:col>73</xdr:col>
      <xdr:colOff>105334</xdr:colOff>
      <xdr:row>103</xdr:row>
      <xdr:rowOff>54348</xdr:rowOff>
    </xdr:to>
    <xdr:sp macro="" textlink="">
      <xdr:nvSpPr>
        <xdr:cNvPr id="87" name="線吹き出し 2 (枠付き) 86">
          <a:extLst>
            <a:ext uri="{FF2B5EF4-FFF2-40B4-BE49-F238E27FC236}">
              <a16:creationId xmlns:a16="http://schemas.microsoft.com/office/drawing/2014/main" id="{00000000-0008-0000-0100-000057000000}"/>
            </a:ext>
          </a:extLst>
        </xdr:cNvPr>
        <xdr:cNvSpPr/>
      </xdr:nvSpPr>
      <xdr:spPr>
        <a:xfrm>
          <a:off x="8086725" y="11449050"/>
          <a:ext cx="2162734" cy="301998"/>
        </a:xfrm>
        <a:prstGeom prst="borderCallout2">
          <a:avLst>
            <a:gd name="adj1" fmla="val 57806"/>
            <a:gd name="adj2" fmla="val -141"/>
            <a:gd name="adj3" fmla="val 77936"/>
            <a:gd name="adj4" fmla="val -16376"/>
            <a:gd name="adj5" fmla="val 90557"/>
            <a:gd name="adj6" fmla="val -23777"/>
          </a:avLst>
        </a:prstGeom>
        <a:solidFill>
          <a:srgbClr val="5B9BD5">
            <a:lumMod val="20000"/>
            <a:lumOff val="80000"/>
          </a:srgbClr>
        </a:solidFill>
        <a:ln w="19050" cap="flat" cmpd="sng" algn="ctr">
          <a:solidFill>
            <a:srgbClr val="0070C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人数分の保険料をご記入ください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25</xdr:col>
      <xdr:colOff>114300</xdr:colOff>
      <xdr:row>105</xdr:row>
      <xdr:rowOff>76200</xdr:rowOff>
    </xdr:from>
    <xdr:to>
      <xdr:col>42</xdr:col>
      <xdr:colOff>28014</xdr:colOff>
      <xdr:row>108</xdr:row>
      <xdr:rowOff>33057</xdr:rowOff>
    </xdr:to>
    <xdr:sp macro="" textlink="">
      <xdr:nvSpPr>
        <xdr:cNvPr id="88" name="線吹き出し 2 (枠付き) 87">
          <a:extLst>
            <a:ext uri="{FF2B5EF4-FFF2-40B4-BE49-F238E27FC236}">
              <a16:creationId xmlns:a16="http://schemas.microsoft.com/office/drawing/2014/main" id="{00000000-0008-0000-0100-000058000000}"/>
            </a:ext>
          </a:extLst>
        </xdr:cNvPr>
        <xdr:cNvSpPr/>
      </xdr:nvSpPr>
      <xdr:spPr>
        <a:xfrm>
          <a:off x="3200400" y="12001500"/>
          <a:ext cx="2018739" cy="299757"/>
        </a:xfrm>
        <a:prstGeom prst="borderCallout2">
          <a:avLst>
            <a:gd name="adj1" fmla="val -450"/>
            <a:gd name="adj2" fmla="val 72604"/>
            <a:gd name="adj3" fmla="val -49127"/>
            <a:gd name="adj4" fmla="val 75986"/>
            <a:gd name="adj5" fmla="val -93398"/>
            <a:gd name="adj6" fmla="val 79539"/>
          </a:avLst>
        </a:prstGeom>
        <a:solidFill>
          <a:srgbClr val="5B9BD5">
            <a:lumMod val="20000"/>
            <a:lumOff val="80000"/>
          </a:srgbClr>
        </a:solidFill>
        <a:ln w="19050" cap="flat" cmpd="sng" algn="ctr">
          <a:solidFill>
            <a:srgbClr val="0070C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申込む人数をご記入ください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62</xdr:col>
      <xdr:colOff>38100</xdr:colOff>
      <xdr:row>106</xdr:row>
      <xdr:rowOff>0</xdr:rowOff>
    </xdr:from>
    <xdr:to>
      <xdr:col>74</xdr:col>
      <xdr:colOff>397249</xdr:colOff>
      <xdr:row>108</xdr:row>
      <xdr:rowOff>92448</xdr:rowOff>
    </xdr:to>
    <xdr:sp macro="" textlink="">
      <xdr:nvSpPr>
        <xdr:cNvPr id="92" name="線吹き出し 2 (枠付き) 91">
          <a:extLst>
            <a:ext uri="{FF2B5EF4-FFF2-40B4-BE49-F238E27FC236}">
              <a16:creationId xmlns:a16="http://schemas.microsoft.com/office/drawing/2014/main" id="{00000000-0008-0000-0100-00005C000000}"/>
            </a:ext>
          </a:extLst>
        </xdr:cNvPr>
        <xdr:cNvSpPr/>
      </xdr:nvSpPr>
      <xdr:spPr>
        <a:xfrm>
          <a:off x="7705725" y="12039600"/>
          <a:ext cx="3521449" cy="321048"/>
        </a:xfrm>
        <a:prstGeom prst="borderCallout2">
          <a:avLst>
            <a:gd name="adj1" fmla="val 55836"/>
            <a:gd name="adj2" fmla="val -583"/>
            <a:gd name="adj3" fmla="val 65973"/>
            <a:gd name="adj4" fmla="val -2002"/>
            <a:gd name="adj5" fmla="val 110692"/>
            <a:gd name="adj6" fmla="val -7971"/>
          </a:avLst>
        </a:prstGeom>
        <a:solidFill>
          <a:schemeClr val="accent1">
            <a:lumMod val="20000"/>
            <a:lumOff val="80000"/>
          </a:schemeClr>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latin typeface="メイリオ" panose="020B0604030504040204" pitchFamily="50" charset="-128"/>
              <a:ea typeface="メイリオ" panose="020B0604030504040204" pitchFamily="50" charset="-128"/>
            </a:rPr>
            <a:t>賠償責任保険と傷害保険の合計保険料をご記入ください</a:t>
          </a:r>
          <a:endParaRPr kumimoji="1" lang="en-US" altLang="ja-JP" sz="9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71</xdr:col>
      <xdr:colOff>266700</xdr:colOff>
      <xdr:row>110</xdr:row>
      <xdr:rowOff>47625</xdr:rowOff>
    </xdr:from>
    <xdr:to>
      <xdr:col>74</xdr:col>
      <xdr:colOff>609600</xdr:colOff>
      <xdr:row>114</xdr:row>
      <xdr:rowOff>85725</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9039225" y="12544425"/>
          <a:ext cx="24003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振込保険料は、賠償責任保険と傷害保険を入力すると自動計算されます。</a:t>
          </a:r>
        </a:p>
      </xdr:txBody>
    </xdr:sp>
    <xdr:clientData/>
  </xdr:twoCellAnchor>
  <xdr:twoCellAnchor>
    <xdr:from>
      <xdr:col>69</xdr:col>
      <xdr:colOff>66675</xdr:colOff>
      <xdr:row>113</xdr:row>
      <xdr:rowOff>28575</xdr:rowOff>
    </xdr:from>
    <xdr:to>
      <xdr:col>71</xdr:col>
      <xdr:colOff>219076</xdr:colOff>
      <xdr:row>113</xdr:row>
      <xdr:rowOff>38101</xdr:rowOff>
    </xdr:to>
    <xdr:cxnSp macro="">
      <xdr:nvCxnSpPr>
        <xdr:cNvPr id="93" name="直線矢印コネクタ 92">
          <a:extLst>
            <a:ext uri="{FF2B5EF4-FFF2-40B4-BE49-F238E27FC236}">
              <a16:creationId xmlns:a16="http://schemas.microsoft.com/office/drawing/2014/main" id="{00000000-0008-0000-0100-00005D000000}"/>
            </a:ext>
          </a:extLst>
        </xdr:cNvPr>
        <xdr:cNvCxnSpPr/>
      </xdr:nvCxnSpPr>
      <xdr:spPr>
        <a:xfrm flipH="1" flipV="1">
          <a:off x="8601075" y="12868275"/>
          <a:ext cx="390526" cy="95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19050</xdr:colOff>
      <xdr:row>92</xdr:row>
      <xdr:rowOff>0</xdr:rowOff>
    </xdr:from>
    <xdr:to>
      <xdr:col>67</xdr:col>
      <xdr:colOff>28575</xdr:colOff>
      <xdr:row>96</xdr:row>
      <xdr:rowOff>95250</xdr:rowOff>
    </xdr:to>
    <xdr:sp macro="" textlink="">
      <xdr:nvSpPr>
        <xdr:cNvPr id="99" name="正方形/長方形 98">
          <a:extLst>
            <a:ext uri="{FF2B5EF4-FFF2-40B4-BE49-F238E27FC236}">
              <a16:creationId xmlns:a16="http://schemas.microsoft.com/office/drawing/2014/main" id="{00000000-0008-0000-0100-000063000000}"/>
            </a:ext>
          </a:extLst>
        </xdr:cNvPr>
        <xdr:cNvSpPr/>
      </xdr:nvSpPr>
      <xdr:spPr>
        <a:xfrm>
          <a:off x="4838700" y="10439400"/>
          <a:ext cx="3476625" cy="552450"/>
        </a:xfrm>
        <a:prstGeom prst="rect">
          <a:avLst/>
        </a:prstGeom>
        <a:noFill/>
        <a:ln w="28575" cap="flat" cmpd="sng" algn="ctr">
          <a:solidFill>
            <a:srgbClr val="00B05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34</xdr:col>
      <xdr:colOff>95250</xdr:colOff>
      <xdr:row>74</xdr:row>
      <xdr:rowOff>28575</xdr:rowOff>
    </xdr:from>
    <xdr:to>
      <xdr:col>67</xdr:col>
      <xdr:colOff>78921</xdr:colOff>
      <xdr:row>85</xdr:row>
      <xdr:rowOff>57150</xdr:rowOff>
    </xdr:to>
    <xdr:sp macro="" textlink="">
      <xdr:nvSpPr>
        <xdr:cNvPr id="44" name="正方形/長方形 43">
          <a:extLst>
            <a:ext uri="{FF2B5EF4-FFF2-40B4-BE49-F238E27FC236}">
              <a16:creationId xmlns:a16="http://schemas.microsoft.com/office/drawing/2014/main" id="{1798889E-FCDB-44D0-8BFF-A28544550B76}"/>
            </a:ext>
          </a:extLst>
        </xdr:cNvPr>
        <xdr:cNvSpPr/>
      </xdr:nvSpPr>
      <xdr:spPr>
        <a:xfrm>
          <a:off x="4295775" y="8410575"/>
          <a:ext cx="4069896" cy="12858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a:t>
          </a:r>
          <a:r>
            <a:rPr kumimoji="1" lang="ja-JP" altLang="en-US" sz="1000" b="1">
              <a:solidFill>
                <a:srgbClr val="FF0000"/>
              </a:solidFill>
            </a:rPr>
            <a:t>★活動トータル日数・月数とは</a:t>
          </a:r>
          <a:r>
            <a:rPr kumimoji="1" lang="ja-JP" altLang="en-US" sz="1000" b="1">
              <a:solidFill>
                <a:sysClr val="windowText" lastClr="000000"/>
              </a:solidFill>
            </a:rPr>
            <a:t>＞</a:t>
          </a:r>
          <a:endParaRPr kumimoji="1" lang="en-US" altLang="ja-JP" sz="1000" b="1">
            <a:solidFill>
              <a:sysClr val="windowText" lastClr="000000"/>
            </a:solidFill>
          </a:endParaRPr>
        </a:p>
        <a:p>
          <a:pPr algn="l"/>
          <a:r>
            <a:rPr kumimoji="1" lang="ja-JP" altLang="en-US" sz="1000" b="0">
              <a:solidFill>
                <a:sysClr val="windowText" lastClr="000000"/>
              </a:solidFill>
            </a:rPr>
            <a:t>加入者の活動日数の合計を入力してください。</a:t>
          </a:r>
          <a:endParaRPr kumimoji="1" lang="en-US" altLang="ja-JP" sz="1000" b="0">
            <a:solidFill>
              <a:sysClr val="windowText" lastClr="000000"/>
            </a:solidFill>
          </a:endParaRPr>
        </a:p>
        <a:p>
          <a:pPr algn="l"/>
          <a:r>
            <a:rPr kumimoji="1" lang="ja-JP" altLang="en-US" sz="1000" b="0">
              <a:solidFill>
                <a:sysClr val="windowText" lastClr="000000"/>
              </a:solidFill>
            </a:rPr>
            <a:t>（加入者</a:t>
          </a:r>
          <a:r>
            <a:rPr kumimoji="1" lang="en-US" altLang="ja-JP" sz="1000" b="0">
              <a:solidFill>
                <a:sysClr val="windowText" lastClr="000000"/>
              </a:solidFill>
            </a:rPr>
            <a:t>1</a:t>
          </a:r>
          <a:r>
            <a:rPr kumimoji="1" lang="ja-JP" altLang="en-US" sz="1000" b="0">
              <a:solidFill>
                <a:sysClr val="windowText" lastClr="000000"/>
              </a:solidFill>
            </a:rPr>
            <a:t>人あたりの活動日数ではありません）</a:t>
          </a:r>
          <a:endParaRPr kumimoji="1" lang="en-US" altLang="ja-JP" sz="1000" b="0">
            <a:solidFill>
              <a:sysClr val="windowText" lastClr="000000"/>
            </a:solidFill>
          </a:endParaRPr>
        </a:p>
        <a:p>
          <a:pPr algn="l"/>
          <a:endParaRPr kumimoji="1" lang="en-US" altLang="ja-JP" sz="900" b="0">
            <a:solidFill>
              <a:sysClr val="windowText" lastClr="000000"/>
            </a:solidFill>
          </a:endParaRPr>
        </a:p>
        <a:p>
          <a:pPr algn="l"/>
          <a:r>
            <a:rPr kumimoji="1" lang="ja-JP" altLang="en-US" sz="1000" b="0">
              <a:solidFill>
                <a:sysClr val="windowText" lastClr="000000"/>
              </a:solidFill>
            </a:rPr>
            <a:t>例：</a:t>
          </a:r>
          <a:r>
            <a:rPr kumimoji="1" lang="en-US" altLang="ja-JP" sz="1000" b="0">
              <a:solidFill>
                <a:sysClr val="windowText" lastClr="000000"/>
              </a:solidFill>
            </a:rPr>
            <a:t>3</a:t>
          </a:r>
          <a:r>
            <a:rPr kumimoji="1" lang="ja-JP" altLang="en-US" sz="1000" b="0">
              <a:solidFill>
                <a:sysClr val="windowText" lastClr="000000"/>
              </a:solidFill>
            </a:rPr>
            <a:t>日間活動する方が</a:t>
          </a:r>
          <a:r>
            <a:rPr kumimoji="1" lang="en-US" altLang="ja-JP" sz="1000" b="0">
              <a:solidFill>
                <a:sysClr val="windowText" lastClr="000000"/>
              </a:solidFill>
            </a:rPr>
            <a:t>4</a:t>
          </a:r>
          <a:r>
            <a:rPr kumimoji="1" lang="ja-JP" altLang="en-US" sz="1000" b="0">
              <a:solidFill>
                <a:sysClr val="windowText" lastClr="000000"/>
              </a:solidFill>
            </a:rPr>
            <a:t>名、</a:t>
          </a:r>
          <a:r>
            <a:rPr kumimoji="1" lang="en-US" altLang="ja-JP" sz="1000" b="0">
              <a:solidFill>
                <a:sysClr val="windowText" lastClr="000000"/>
              </a:solidFill>
            </a:rPr>
            <a:t>5</a:t>
          </a:r>
          <a:r>
            <a:rPr kumimoji="1" lang="ja-JP" altLang="en-US" sz="1000" b="0">
              <a:solidFill>
                <a:sysClr val="windowText" lastClr="000000"/>
              </a:solidFill>
            </a:rPr>
            <a:t>日間活動する方が</a:t>
          </a:r>
          <a:r>
            <a:rPr kumimoji="1" lang="en-US" altLang="ja-JP" sz="1000" b="0">
              <a:solidFill>
                <a:sysClr val="windowText" lastClr="000000"/>
              </a:solidFill>
            </a:rPr>
            <a:t>2</a:t>
          </a:r>
          <a:r>
            <a:rPr kumimoji="1" lang="ja-JP" altLang="en-US" sz="1000" b="0">
              <a:solidFill>
                <a:sysClr val="windowText" lastClr="000000"/>
              </a:solidFill>
            </a:rPr>
            <a:t>名の場合</a:t>
          </a:r>
          <a:endParaRPr kumimoji="1" lang="en-US" altLang="ja-JP" sz="1000" b="0">
            <a:solidFill>
              <a:sysClr val="windowText" lastClr="000000"/>
            </a:solidFill>
          </a:endParaRPr>
        </a:p>
        <a:p>
          <a:pPr algn="l"/>
          <a:r>
            <a:rPr kumimoji="1" lang="ja-JP" altLang="en-US" sz="1000" b="0">
              <a:solidFill>
                <a:sysClr val="windowText" lastClr="000000"/>
              </a:solidFill>
            </a:rPr>
            <a:t>　　→</a:t>
          </a:r>
          <a:r>
            <a:rPr kumimoji="1" lang="en-US" altLang="ja-JP" sz="1000" b="0">
              <a:solidFill>
                <a:sysClr val="windowText" lastClr="000000"/>
              </a:solidFill>
            </a:rPr>
            <a:t>3</a:t>
          </a:r>
          <a:r>
            <a:rPr kumimoji="1" lang="ja-JP" altLang="en-US" sz="1000" b="0">
              <a:solidFill>
                <a:sysClr val="windowText" lastClr="000000"/>
              </a:solidFill>
            </a:rPr>
            <a:t>日間</a:t>
          </a:r>
          <a:r>
            <a:rPr kumimoji="1" lang="en-US" altLang="ja-JP" sz="1000" b="0">
              <a:solidFill>
                <a:sysClr val="windowText" lastClr="000000"/>
              </a:solidFill>
            </a:rPr>
            <a:t>×4</a:t>
          </a:r>
          <a:r>
            <a:rPr kumimoji="1" lang="ja-JP" altLang="en-US" sz="1000" b="0">
              <a:solidFill>
                <a:sysClr val="windowText" lastClr="000000"/>
              </a:solidFill>
            </a:rPr>
            <a:t>名＋</a:t>
          </a:r>
          <a:r>
            <a:rPr kumimoji="1" lang="en-US" altLang="ja-JP" sz="1000" b="0">
              <a:solidFill>
                <a:sysClr val="windowText" lastClr="000000"/>
              </a:solidFill>
            </a:rPr>
            <a:t>5</a:t>
          </a:r>
          <a:r>
            <a:rPr kumimoji="1" lang="ja-JP" altLang="en-US" sz="1000" b="0">
              <a:solidFill>
                <a:sysClr val="windowText" lastClr="000000"/>
              </a:solidFill>
            </a:rPr>
            <a:t>日間</a:t>
          </a:r>
          <a:r>
            <a:rPr kumimoji="1" lang="en-US" altLang="ja-JP" sz="1000" b="0">
              <a:solidFill>
                <a:sysClr val="windowText" lastClr="000000"/>
              </a:solidFill>
            </a:rPr>
            <a:t>×2</a:t>
          </a:r>
          <a:r>
            <a:rPr kumimoji="1" lang="ja-JP" altLang="en-US" sz="1000" b="0">
              <a:solidFill>
                <a:sysClr val="windowText" lastClr="000000"/>
              </a:solidFill>
            </a:rPr>
            <a:t>名＝</a:t>
          </a:r>
          <a:r>
            <a:rPr kumimoji="1" lang="en-US" altLang="ja-JP" sz="1000" b="0">
              <a:solidFill>
                <a:sysClr val="windowText" lastClr="000000"/>
              </a:solidFill>
            </a:rPr>
            <a:t>22</a:t>
          </a:r>
          <a:r>
            <a:rPr kumimoji="1" lang="ja-JP" altLang="en-US" sz="1000" b="0">
              <a:solidFill>
                <a:sysClr val="windowText" lastClr="000000"/>
              </a:solidFill>
            </a:rPr>
            <a:t>日間</a:t>
          </a:r>
          <a:endParaRPr kumimoji="1" lang="en-US" altLang="ja-JP" sz="1000" b="0">
            <a:solidFill>
              <a:sysClr val="windowText" lastClr="000000"/>
            </a:solidFill>
          </a:endParaRPr>
        </a:p>
      </xdr:txBody>
    </xdr:sp>
    <xdr:clientData/>
  </xdr:twoCellAnchor>
  <xdr:twoCellAnchor>
    <xdr:from>
      <xdr:col>60</xdr:col>
      <xdr:colOff>114299</xdr:colOff>
      <xdr:row>80</xdr:row>
      <xdr:rowOff>66675</xdr:rowOff>
    </xdr:from>
    <xdr:to>
      <xdr:col>74</xdr:col>
      <xdr:colOff>123825</xdr:colOff>
      <xdr:row>89</xdr:row>
      <xdr:rowOff>76200</xdr:rowOff>
    </xdr:to>
    <xdr:sp macro="" textlink="">
      <xdr:nvSpPr>
        <xdr:cNvPr id="100" name="線吹き出し 2 (枠付き) 99">
          <a:extLst>
            <a:ext uri="{FF2B5EF4-FFF2-40B4-BE49-F238E27FC236}">
              <a16:creationId xmlns:a16="http://schemas.microsoft.com/office/drawing/2014/main" id="{00000000-0008-0000-0100-000064000000}"/>
            </a:ext>
          </a:extLst>
        </xdr:cNvPr>
        <xdr:cNvSpPr/>
      </xdr:nvSpPr>
      <xdr:spPr>
        <a:xfrm>
          <a:off x="7534274" y="9134475"/>
          <a:ext cx="3419476" cy="1038225"/>
        </a:xfrm>
        <a:prstGeom prst="borderCallout2">
          <a:avLst>
            <a:gd name="adj1" fmla="val 69085"/>
            <a:gd name="adj2" fmla="val -24"/>
            <a:gd name="adj3" fmla="val 69617"/>
            <a:gd name="adj4" fmla="val -9758"/>
            <a:gd name="adj5" fmla="val 125674"/>
            <a:gd name="adj6" fmla="val -9697"/>
          </a:avLst>
        </a:prstGeom>
        <a:solidFill>
          <a:srgbClr val="5B9BD5">
            <a:lumMod val="20000"/>
            <a:lumOff val="80000"/>
          </a:srgbClr>
        </a:solidFill>
        <a:ln w="19050" cap="flat" cmpd="sng" algn="ctr">
          <a:solidFill>
            <a:srgbClr val="00B05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■加入単位：該当欄にチェックしてください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■保険始期日：補償開始日をご記入ください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■加入人数：申込む人数をご記入ください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■加入月の保険料</a:t>
          </a:r>
          <a:r>
            <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加入数の合計保険料をご記入ください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33</xdr:col>
      <xdr:colOff>38101</xdr:colOff>
      <xdr:row>67</xdr:row>
      <xdr:rowOff>76199</xdr:rowOff>
    </xdr:from>
    <xdr:to>
      <xdr:col>52</xdr:col>
      <xdr:colOff>114300</xdr:colOff>
      <xdr:row>87</xdr:row>
      <xdr:rowOff>66675</xdr:rowOff>
    </xdr:to>
    <xdr:cxnSp macro="">
      <xdr:nvCxnSpPr>
        <xdr:cNvPr id="45" name="直線コネクタ 44">
          <a:extLst>
            <a:ext uri="{FF2B5EF4-FFF2-40B4-BE49-F238E27FC236}">
              <a16:creationId xmlns:a16="http://schemas.microsoft.com/office/drawing/2014/main" id="{00000000-0008-0000-0100-00002D000000}"/>
            </a:ext>
          </a:extLst>
        </xdr:cNvPr>
        <xdr:cNvCxnSpPr>
          <a:stCxn id="69" idx="1"/>
        </xdr:cNvCxnSpPr>
      </xdr:nvCxnSpPr>
      <xdr:spPr>
        <a:xfrm flipH="1">
          <a:off x="4114801" y="7658099"/>
          <a:ext cx="2428874" cy="227647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66675</xdr:colOff>
      <xdr:row>85</xdr:row>
      <xdr:rowOff>9525</xdr:rowOff>
    </xdr:from>
    <xdr:to>
      <xdr:col>54</xdr:col>
      <xdr:colOff>28575</xdr:colOff>
      <xdr:row>87</xdr:row>
      <xdr:rowOff>52105</xdr:rowOff>
    </xdr:to>
    <xdr:sp macro="" textlink="">
      <xdr:nvSpPr>
        <xdr:cNvPr id="72" name="線吹き出し 2 (枠付き) 71">
          <a:extLst>
            <a:ext uri="{FF2B5EF4-FFF2-40B4-BE49-F238E27FC236}">
              <a16:creationId xmlns:a16="http://schemas.microsoft.com/office/drawing/2014/main" id="{00000000-0008-0000-0100-000048000000}"/>
            </a:ext>
          </a:extLst>
        </xdr:cNvPr>
        <xdr:cNvSpPr/>
      </xdr:nvSpPr>
      <xdr:spPr>
        <a:xfrm>
          <a:off x="4514850" y="9648825"/>
          <a:ext cx="2190750" cy="271180"/>
        </a:xfrm>
        <a:prstGeom prst="borderCallout2">
          <a:avLst>
            <a:gd name="adj1" fmla="val 49705"/>
            <a:gd name="adj2" fmla="val 307"/>
            <a:gd name="adj3" fmla="val 33348"/>
            <a:gd name="adj4" fmla="val -3798"/>
            <a:gd name="adj5" fmla="val -37558"/>
            <a:gd name="adj6" fmla="val -29502"/>
          </a:avLst>
        </a:prstGeom>
        <a:solidFill>
          <a:srgbClr val="5B9BD5">
            <a:lumMod val="20000"/>
            <a:lumOff val="80000"/>
          </a:srgbClr>
        </a:solidFill>
        <a:ln w="19050" cap="flat" cmpd="sng" algn="ctr">
          <a:solidFill>
            <a:srgbClr val="0070C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人数分の保険料をご記入ください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19706</xdr:colOff>
      <xdr:row>50</xdr:row>
      <xdr:rowOff>0</xdr:rowOff>
    </xdr:from>
    <xdr:to>
      <xdr:col>69</xdr:col>
      <xdr:colOff>27213</xdr:colOff>
      <xdr:row>61</xdr:row>
      <xdr:rowOff>54429</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34006" y="5638800"/>
          <a:ext cx="8427607" cy="1311729"/>
        </a:xfrm>
        <a:prstGeom prst="roundRect">
          <a:avLst>
            <a:gd name="adj" fmla="val 440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103296</xdr:colOff>
      <xdr:row>25</xdr:row>
      <xdr:rowOff>7099</xdr:rowOff>
    </xdr:from>
    <xdr:to>
      <xdr:col>69</xdr:col>
      <xdr:colOff>112821</xdr:colOff>
      <xdr:row>25</xdr:row>
      <xdr:rowOff>7099</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5542071" y="2855074"/>
          <a:ext cx="3105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82</xdr:row>
      <xdr:rowOff>19050</xdr:rowOff>
    </xdr:from>
    <xdr:to>
      <xdr:col>23</xdr:col>
      <xdr:colOff>90990</xdr:colOff>
      <xdr:row>84</xdr:row>
      <xdr:rowOff>17050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95550" y="9315450"/>
          <a:ext cx="433890" cy="22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23168</xdr:colOff>
      <xdr:row>88</xdr:row>
      <xdr:rowOff>19050</xdr:rowOff>
    </xdr:from>
    <xdr:to>
      <xdr:col>32</xdr:col>
      <xdr:colOff>114301</xdr:colOff>
      <xdr:row>90</xdr:row>
      <xdr:rowOff>9526</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3852218" y="9886950"/>
          <a:ext cx="214958" cy="219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31507</xdr:colOff>
      <xdr:row>68</xdr:row>
      <xdr:rowOff>19050</xdr:rowOff>
    </xdr:from>
    <xdr:to>
      <xdr:col>33</xdr:col>
      <xdr:colOff>57151</xdr:colOff>
      <xdr:row>70</xdr:row>
      <xdr:rowOff>23445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3860557" y="7600950"/>
          <a:ext cx="273294" cy="2329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117066</xdr:colOff>
      <xdr:row>82</xdr:row>
      <xdr:rowOff>9218</xdr:rowOff>
    </xdr:from>
    <xdr:to>
      <xdr:col>32</xdr:col>
      <xdr:colOff>88491</xdr:colOff>
      <xdr:row>87</xdr:row>
      <xdr:rowOff>28267</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3822291" y="9191318"/>
          <a:ext cx="219075" cy="5905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24807</xdr:colOff>
      <xdr:row>58</xdr:row>
      <xdr:rowOff>9525</xdr:rowOff>
    </xdr:from>
    <xdr:to>
      <xdr:col>33</xdr:col>
      <xdr:colOff>0</xdr:colOff>
      <xdr:row>60</xdr:row>
      <xdr:rowOff>90072</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853857" y="6448425"/>
          <a:ext cx="222843" cy="309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101</xdr:row>
      <xdr:rowOff>0</xdr:rowOff>
    </xdr:from>
    <xdr:to>
      <xdr:col>2</xdr:col>
      <xdr:colOff>0</xdr:colOff>
      <xdr:row>104</xdr:row>
      <xdr:rowOff>9525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238125" y="11353800"/>
          <a:ext cx="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94</xdr:row>
      <xdr:rowOff>28575</xdr:rowOff>
    </xdr:from>
    <xdr:to>
      <xdr:col>2</xdr:col>
      <xdr:colOff>9525</xdr:colOff>
      <xdr:row>96</xdr:row>
      <xdr:rowOff>38100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238125" y="10582275"/>
          <a:ext cx="952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101</xdr:row>
      <xdr:rowOff>19050</xdr:rowOff>
    </xdr:from>
    <xdr:to>
      <xdr:col>2</xdr:col>
      <xdr:colOff>19050</xdr:colOff>
      <xdr:row>104</xdr:row>
      <xdr:rowOff>28575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238125" y="11372850"/>
          <a:ext cx="190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23591</xdr:colOff>
      <xdr:row>65</xdr:row>
      <xdr:rowOff>9524</xdr:rowOff>
    </xdr:from>
    <xdr:to>
      <xdr:col>69</xdr:col>
      <xdr:colOff>32277</xdr:colOff>
      <xdr:row>107</xdr:row>
      <xdr:rowOff>14743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137891" y="7248524"/>
          <a:ext cx="8428786" cy="4805819"/>
        </a:xfrm>
        <a:prstGeom prst="roundRect">
          <a:avLst>
            <a:gd name="adj" fmla="val 440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56609</xdr:colOff>
      <xdr:row>92</xdr:row>
      <xdr:rowOff>92848</xdr:rowOff>
    </xdr:from>
    <xdr:to>
      <xdr:col>23</xdr:col>
      <xdr:colOff>68308</xdr:colOff>
      <xdr:row>95</xdr:row>
      <xdr:rowOff>28348</xdr:rowOff>
    </xdr:to>
    <xdr:sp macro="" textlink="">
      <xdr:nvSpPr>
        <xdr:cNvPr id="17" name="等号 16">
          <a:extLst>
            <a:ext uri="{FF2B5EF4-FFF2-40B4-BE49-F238E27FC236}">
              <a16:creationId xmlns:a16="http://schemas.microsoft.com/office/drawing/2014/main" id="{00000000-0008-0000-0200-000011000000}"/>
            </a:ext>
          </a:extLst>
        </xdr:cNvPr>
        <xdr:cNvSpPr/>
      </xdr:nvSpPr>
      <xdr:spPr>
        <a:xfrm>
          <a:off x="2771234" y="10417948"/>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52128</xdr:colOff>
      <xdr:row>96</xdr:row>
      <xdr:rowOff>88446</xdr:rowOff>
    </xdr:from>
    <xdr:to>
      <xdr:col>23</xdr:col>
      <xdr:colOff>63827</xdr:colOff>
      <xdr:row>99</xdr:row>
      <xdr:rowOff>23946</xdr:rowOff>
    </xdr:to>
    <xdr:sp macro="" textlink="">
      <xdr:nvSpPr>
        <xdr:cNvPr id="18" name="等号 17">
          <a:extLst>
            <a:ext uri="{FF2B5EF4-FFF2-40B4-BE49-F238E27FC236}">
              <a16:creationId xmlns:a16="http://schemas.microsoft.com/office/drawing/2014/main" id="{00000000-0008-0000-0200-000012000000}"/>
            </a:ext>
          </a:extLst>
        </xdr:cNvPr>
        <xdr:cNvSpPr/>
      </xdr:nvSpPr>
      <xdr:spPr>
        <a:xfrm>
          <a:off x="2766753" y="10870746"/>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57571</xdr:colOff>
      <xdr:row>100</xdr:row>
      <xdr:rowOff>80281</xdr:rowOff>
    </xdr:from>
    <xdr:to>
      <xdr:col>23</xdr:col>
      <xdr:colOff>69270</xdr:colOff>
      <xdr:row>103</xdr:row>
      <xdr:rowOff>15781</xdr:rowOff>
    </xdr:to>
    <xdr:sp macro="" textlink="">
      <xdr:nvSpPr>
        <xdr:cNvPr id="19" name="等号 18">
          <a:extLst>
            <a:ext uri="{FF2B5EF4-FFF2-40B4-BE49-F238E27FC236}">
              <a16:creationId xmlns:a16="http://schemas.microsoft.com/office/drawing/2014/main" id="{00000000-0008-0000-0200-000013000000}"/>
            </a:ext>
          </a:extLst>
        </xdr:cNvPr>
        <xdr:cNvSpPr/>
      </xdr:nvSpPr>
      <xdr:spPr>
        <a:xfrm>
          <a:off x="2772196" y="11319781"/>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66676</xdr:colOff>
      <xdr:row>94</xdr:row>
      <xdr:rowOff>38100</xdr:rowOff>
    </xdr:from>
    <xdr:to>
      <xdr:col>23</xdr:col>
      <xdr:colOff>76201</xdr:colOff>
      <xdr:row>96</xdr:row>
      <xdr:rowOff>85725</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2533651" y="10706100"/>
          <a:ext cx="3810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79131</xdr:colOff>
      <xdr:row>98</xdr:row>
      <xdr:rowOff>28576</xdr:rowOff>
    </xdr:from>
    <xdr:to>
      <xdr:col>23</xdr:col>
      <xdr:colOff>95250</xdr:colOff>
      <xdr:row>100</xdr:row>
      <xdr:rowOff>61546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2546106" y="11039476"/>
          <a:ext cx="387594" cy="261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p>
      </xdr:txBody>
    </xdr:sp>
    <xdr:clientData/>
  </xdr:twoCellAnchor>
  <xdr:twoCellAnchor>
    <xdr:from>
      <xdr:col>30</xdr:col>
      <xdr:colOff>120378</xdr:colOff>
      <xdr:row>94</xdr:row>
      <xdr:rowOff>25736</xdr:rowOff>
    </xdr:from>
    <xdr:to>
      <xdr:col>32</xdr:col>
      <xdr:colOff>89980</xdr:colOff>
      <xdr:row>96</xdr:row>
      <xdr:rowOff>35261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3825603" y="10579436"/>
          <a:ext cx="217252"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0</xdr:colOff>
      <xdr:row>98</xdr:row>
      <xdr:rowOff>28574</xdr:rowOff>
    </xdr:from>
    <xdr:to>
      <xdr:col>32</xdr:col>
      <xdr:colOff>66675</xdr:colOff>
      <xdr:row>100</xdr:row>
      <xdr:rowOff>38099</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3829050" y="11039474"/>
          <a:ext cx="190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58</xdr:col>
      <xdr:colOff>45324</xdr:colOff>
      <xdr:row>93</xdr:row>
      <xdr:rowOff>33687</xdr:rowOff>
    </xdr:from>
    <xdr:to>
      <xdr:col>59</xdr:col>
      <xdr:colOff>76200</xdr:colOff>
      <xdr:row>95</xdr:row>
      <xdr:rowOff>81311</xdr:rowOff>
    </xdr:to>
    <xdr:sp macro="" textlink="">
      <xdr:nvSpPr>
        <xdr:cNvPr id="24" name="等号 23">
          <a:extLst>
            <a:ext uri="{FF2B5EF4-FFF2-40B4-BE49-F238E27FC236}">
              <a16:creationId xmlns:a16="http://schemas.microsoft.com/office/drawing/2014/main" id="{00000000-0008-0000-0200-000018000000}"/>
            </a:ext>
          </a:extLst>
        </xdr:cNvPr>
        <xdr:cNvSpPr/>
      </xdr:nvSpPr>
      <xdr:spPr>
        <a:xfrm>
          <a:off x="7217649" y="10473087"/>
          <a:ext cx="154701" cy="276224"/>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57</xdr:col>
      <xdr:colOff>28343</xdr:colOff>
      <xdr:row>95</xdr:row>
      <xdr:rowOff>9757</xdr:rowOff>
    </xdr:from>
    <xdr:to>
      <xdr:col>59</xdr:col>
      <xdr:colOff>18818</xdr:colOff>
      <xdr:row>97</xdr:row>
      <xdr:rowOff>105006</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7076843" y="10677757"/>
          <a:ext cx="238125"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47</xdr:col>
      <xdr:colOff>2931</xdr:colOff>
      <xdr:row>104</xdr:row>
      <xdr:rowOff>1</xdr:rowOff>
    </xdr:from>
    <xdr:to>
      <xdr:col>49</xdr:col>
      <xdr:colOff>9525</xdr:colOff>
      <xdr:row>106</xdr:row>
      <xdr:rowOff>104775</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5813181" y="11696701"/>
          <a:ext cx="254244" cy="333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64</xdr:col>
      <xdr:colOff>123593</xdr:colOff>
      <xdr:row>95</xdr:row>
      <xdr:rowOff>9989</xdr:rowOff>
    </xdr:from>
    <xdr:to>
      <xdr:col>66</xdr:col>
      <xdr:colOff>95018</xdr:colOff>
      <xdr:row>98</xdr:row>
      <xdr:rowOff>19514</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8038868" y="10677989"/>
          <a:ext cx="2190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円</a:t>
          </a:r>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123824</xdr:colOff>
      <xdr:row>102</xdr:row>
      <xdr:rowOff>19049</xdr:rowOff>
    </xdr:from>
    <xdr:to>
      <xdr:col>32</xdr:col>
      <xdr:colOff>95249</xdr:colOff>
      <xdr:row>104</xdr:row>
      <xdr:rowOff>19050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3829049" y="11487149"/>
          <a:ext cx="219075" cy="2286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52</xdr:col>
      <xdr:colOff>57381</xdr:colOff>
      <xdr:row>93</xdr:row>
      <xdr:rowOff>57384</xdr:rowOff>
    </xdr:from>
    <xdr:to>
      <xdr:col>53</xdr:col>
      <xdr:colOff>76431</xdr:colOff>
      <xdr:row>95</xdr:row>
      <xdr:rowOff>88134</xdr:rowOff>
    </xdr:to>
    <xdr:sp macro="" textlink="">
      <xdr:nvSpPr>
        <xdr:cNvPr id="29" name="乗算記号 28">
          <a:extLst>
            <a:ext uri="{FF2B5EF4-FFF2-40B4-BE49-F238E27FC236}">
              <a16:creationId xmlns:a16="http://schemas.microsoft.com/office/drawing/2014/main" id="{00000000-0008-0000-0200-00001D000000}"/>
            </a:ext>
          </a:extLst>
        </xdr:cNvPr>
        <xdr:cNvSpPr/>
      </xdr:nvSpPr>
      <xdr:spPr>
        <a:xfrm>
          <a:off x="6486756" y="10496784"/>
          <a:ext cx="142875" cy="259350"/>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74</xdr:row>
      <xdr:rowOff>104776</xdr:rowOff>
    </xdr:from>
    <xdr:to>
      <xdr:col>67</xdr:col>
      <xdr:colOff>78921</xdr:colOff>
      <xdr:row>85</xdr:row>
      <xdr:rowOff>104776</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4295775" y="8515351"/>
          <a:ext cx="4069896" cy="12573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a:t>
          </a:r>
          <a:r>
            <a:rPr kumimoji="1" lang="ja-JP" altLang="en-US" sz="1000" b="1">
              <a:solidFill>
                <a:srgbClr val="FF0000"/>
              </a:solidFill>
            </a:rPr>
            <a:t>★活動トータル日数・月数とは</a:t>
          </a:r>
          <a:r>
            <a:rPr kumimoji="1" lang="ja-JP" altLang="en-US" sz="1000" b="1">
              <a:solidFill>
                <a:sysClr val="windowText" lastClr="000000"/>
              </a:solidFill>
            </a:rPr>
            <a:t>＞</a:t>
          </a:r>
          <a:endParaRPr kumimoji="1" lang="en-US" altLang="ja-JP" sz="1000" b="1">
            <a:solidFill>
              <a:sysClr val="windowText" lastClr="000000"/>
            </a:solidFill>
          </a:endParaRPr>
        </a:p>
        <a:p>
          <a:pPr algn="l"/>
          <a:r>
            <a:rPr kumimoji="1" lang="ja-JP" altLang="en-US" sz="1000" b="0">
              <a:solidFill>
                <a:sysClr val="windowText" lastClr="000000"/>
              </a:solidFill>
            </a:rPr>
            <a:t>加入者の活動日数の合計を入力してください。</a:t>
          </a:r>
          <a:endParaRPr kumimoji="1" lang="en-US" altLang="ja-JP" sz="1000" b="0">
            <a:solidFill>
              <a:sysClr val="windowText" lastClr="000000"/>
            </a:solidFill>
          </a:endParaRPr>
        </a:p>
        <a:p>
          <a:pPr algn="l"/>
          <a:r>
            <a:rPr kumimoji="1" lang="ja-JP" altLang="en-US" sz="1000" b="0">
              <a:solidFill>
                <a:sysClr val="windowText" lastClr="000000"/>
              </a:solidFill>
            </a:rPr>
            <a:t>（加入者</a:t>
          </a:r>
          <a:r>
            <a:rPr kumimoji="1" lang="en-US" altLang="ja-JP" sz="1000" b="0">
              <a:solidFill>
                <a:sysClr val="windowText" lastClr="000000"/>
              </a:solidFill>
            </a:rPr>
            <a:t>1</a:t>
          </a:r>
          <a:r>
            <a:rPr kumimoji="1" lang="ja-JP" altLang="en-US" sz="1000" b="0">
              <a:solidFill>
                <a:sysClr val="windowText" lastClr="000000"/>
              </a:solidFill>
            </a:rPr>
            <a:t>人あたりの活動日数ではありません）</a:t>
          </a:r>
          <a:endParaRPr kumimoji="1" lang="en-US" altLang="ja-JP" sz="1000" b="0">
            <a:solidFill>
              <a:sysClr val="windowText" lastClr="000000"/>
            </a:solidFill>
          </a:endParaRPr>
        </a:p>
        <a:p>
          <a:pPr algn="l"/>
          <a:endParaRPr kumimoji="1" lang="en-US" altLang="ja-JP" sz="900" b="0">
            <a:solidFill>
              <a:sysClr val="windowText" lastClr="000000"/>
            </a:solidFill>
          </a:endParaRPr>
        </a:p>
        <a:p>
          <a:pPr algn="l"/>
          <a:r>
            <a:rPr kumimoji="1" lang="ja-JP" altLang="en-US" sz="1000" b="0">
              <a:solidFill>
                <a:sysClr val="windowText" lastClr="000000"/>
              </a:solidFill>
            </a:rPr>
            <a:t>例：</a:t>
          </a:r>
          <a:r>
            <a:rPr kumimoji="1" lang="en-US" altLang="ja-JP" sz="1000" b="0">
              <a:solidFill>
                <a:sysClr val="windowText" lastClr="000000"/>
              </a:solidFill>
            </a:rPr>
            <a:t>3</a:t>
          </a:r>
          <a:r>
            <a:rPr kumimoji="1" lang="ja-JP" altLang="en-US" sz="1000" b="0">
              <a:solidFill>
                <a:sysClr val="windowText" lastClr="000000"/>
              </a:solidFill>
            </a:rPr>
            <a:t>日間活動する方が</a:t>
          </a:r>
          <a:r>
            <a:rPr kumimoji="1" lang="en-US" altLang="ja-JP" sz="1000" b="0">
              <a:solidFill>
                <a:sysClr val="windowText" lastClr="000000"/>
              </a:solidFill>
            </a:rPr>
            <a:t>4</a:t>
          </a:r>
          <a:r>
            <a:rPr kumimoji="1" lang="ja-JP" altLang="en-US" sz="1000" b="0">
              <a:solidFill>
                <a:sysClr val="windowText" lastClr="000000"/>
              </a:solidFill>
            </a:rPr>
            <a:t>名、</a:t>
          </a:r>
          <a:r>
            <a:rPr kumimoji="1" lang="en-US" altLang="ja-JP" sz="1000" b="0">
              <a:solidFill>
                <a:sysClr val="windowText" lastClr="000000"/>
              </a:solidFill>
            </a:rPr>
            <a:t>5</a:t>
          </a:r>
          <a:r>
            <a:rPr kumimoji="1" lang="ja-JP" altLang="en-US" sz="1000" b="0">
              <a:solidFill>
                <a:sysClr val="windowText" lastClr="000000"/>
              </a:solidFill>
            </a:rPr>
            <a:t>日間活動する方が</a:t>
          </a:r>
          <a:r>
            <a:rPr kumimoji="1" lang="en-US" altLang="ja-JP" sz="1000" b="0">
              <a:solidFill>
                <a:sysClr val="windowText" lastClr="000000"/>
              </a:solidFill>
            </a:rPr>
            <a:t>2</a:t>
          </a:r>
          <a:r>
            <a:rPr kumimoji="1" lang="ja-JP" altLang="en-US" sz="1000" b="0">
              <a:solidFill>
                <a:sysClr val="windowText" lastClr="000000"/>
              </a:solidFill>
            </a:rPr>
            <a:t>名の場合</a:t>
          </a:r>
          <a:endParaRPr kumimoji="1" lang="en-US" altLang="ja-JP" sz="1000" b="0">
            <a:solidFill>
              <a:sysClr val="windowText" lastClr="000000"/>
            </a:solidFill>
          </a:endParaRPr>
        </a:p>
        <a:p>
          <a:pPr algn="l"/>
          <a:r>
            <a:rPr kumimoji="1" lang="ja-JP" altLang="en-US" sz="1000" b="0">
              <a:solidFill>
                <a:sysClr val="windowText" lastClr="000000"/>
              </a:solidFill>
            </a:rPr>
            <a:t>　　→</a:t>
          </a:r>
          <a:r>
            <a:rPr kumimoji="1" lang="en-US" altLang="ja-JP" sz="1000" b="0">
              <a:solidFill>
                <a:sysClr val="windowText" lastClr="000000"/>
              </a:solidFill>
            </a:rPr>
            <a:t>3</a:t>
          </a:r>
          <a:r>
            <a:rPr kumimoji="1" lang="ja-JP" altLang="en-US" sz="1000" b="0">
              <a:solidFill>
                <a:sysClr val="windowText" lastClr="000000"/>
              </a:solidFill>
            </a:rPr>
            <a:t>日間</a:t>
          </a:r>
          <a:r>
            <a:rPr kumimoji="1" lang="en-US" altLang="ja-JP" sz="1000" b="0">
              <a:solidFill>
                <a:sysClr val="windowText" lastClr="000000"/>
              </a:solidFill>
            </a:rPr>
            <a:t>×4</a:t>
          </a:r>
          <a:r>
            <a:rPr kumimoji="1" lang="ja-JP" altLang="en-US" sz="1000" b="0">
              <a:solidFill>
                <a:sysClr val="windowText" lastClr="000000"/>
              </a:solidFill>
            </a:rPr>
            <a:t>名＋</a:t>
          </a:r>
          <a:r>
            <a:rPr kumimoji="1" lang="en-US" altLang="ja-JP" sz="1000" b="0">
              <a:solidFill>
                <a:sysClr val="windowText" lastClr="000000"/>
              </a:solidFill>
            </a:rPr>
            <a:t>5</a:t>
          </a:r>
          <a:r>
            <a:rPr kumimoji="1" lang="ja-JP" altLang="en-US" sz="1000" b="0">
              <a:solidFill>
                <a:sysClr val="windowText" lastClr="000000"/>
              </a:solidFill>
            </a:rPr>
            <a:t>日間</a:t>
          </a:r>
          <a:r>
            <a:rPr kumimoji="1" lang="en-US" altLang="ja-JP" sz="1000" b="0">
              <a:solidFill>
                <a:sysClr val="windowText" lastClr="000000"/>
              </a:solidFill>
            </a:rPr>
            <a:t>×2</a:t>
          </a:r>
          <a:r>
            <a:rPr kumimoji="1" lang="ja-JP" altLang="en-US" sz="1000" b="0">
              <a:solidFill>
                <a:sysClr val="windowText" lastClr="000000"/>
              </a:solidFill>
            </a:rPr>
            <a:t>名＝</a:t>
          </a:r>
          <a:r>
            <a:rPr kumimoji="1" lang="en-US" altLang="ja-JP" sz="1000" b="0">
              <a:solidFill>
                <a:sysClr val="windowText" lastClr="000000"/>
              </a:solidFill>
            </a:rPr>
            <a:t>22</a:t>
          </a:r>
          <a:r>
            <a:rPr kumimoji="1" lang="ja-JP" altLang="en-US" sz="1000" b="0">
              <a:solidFill>
                <a:sysClr val="windowText" lastClr="000000"/>
              </a:solidFill>
            </a:rPr>
            <a:t>日間</a:t>
          </a:r>
          <a:endParaRPr kumimoji="1" lang="en-US" altLang="ja-JP" sz="1000" b="0">
            <a:solidFill>
              <a:sysClr val="windowText" lastClr="000000"/>
            </a:solidFill>
          </a:endParaRPr>
        </a:p>
      </xdr:txBody>
    </xdr:sp>
    <xdr:clientData/>
  </xdr:twoCellAnchor>
  <xdr:twoCellAnchor>
    <xdr:from>
      <xdr:col>34</xdr:col>
      <xdr:colOff>47625</xdr:colOff>
      <xdr:row>99</xdr:row>
      <xdr:rowOff>21773</xdr:rowOff>
    </xdr:from>
    <xdr:to>
      <xdr:col>37</xdr:col>
      <xdr:colOff>5443</xdr:colOff>
      <xdr:row>105</xdr:row>
      <xdr:rowOff>57151</xdr:rowOff>
    </xdr:to>
    <xdr:sp macro="" textlink="">
      <xdr:nvSpPr>
        <xdr:cNvPr id="31" name="右矢印 30">
          <a:extLst>
            <a:ext uri="{FF2B5EF4-FFF2-40B4-BE49-F238E27FC236}">
              <a16:creationId xmlns:a16="http://schemas.microsoft.com/office/drawing/2014/main" id="{00000000-0008-0000-0200-00001F000000}"/>
            </a:ext>
          </a:extLst>
        </xdr:cNvPr>
        <xdr:cNvSpPr/>
      </xdr:nvSpPr>
      <xdr:spPr>
        <a:xfrm>
          <a:off x="4248150" y="11146973"/>
          <a:ext cx="329293" cy="72117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85725</xdr:colOff>
      <xdr:row>102</xdr:row>
      <xdr:rowOff>38100</xdr:rowOff>
    </xdr:from>
    <xdr:to>
      <xdr:col>24</xdr:col>
      <xdr:colOff>57151</xdr:colOff>
      <xdr:row>105</xdr:row>
      <xdr:rowOff>47625</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2552700" y="11506200"/>
          <a:ext cx="466726"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p>
      </xdr:txBody>
    </xdr:sp>
    <xdr:clientData/>
  </xdr:twoCellAnchor>
  <xdr:twoCellAnchor>
    <xdr:from>
      <xdr:col>59</xdr:col>
      <xdr:colOff>48875</xdr:colOff>
      <xdr:row>104</xdr:row>
      <xdr:rowOff>473</xdr:rowOff>
    </xdr:from>
    <xdr:to>
      <xdr:col>61</xdr:col>
      <xdr:colOff>66675</xdr:colOff>
      <xdr:row>106</xdr:row>
      <xdr:rowOff>9998</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345025" y="11697173"/>
          <a:ext cx="2654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p>
      </xdr:txBody>
    </xdr:sp>
    <xdr:clientData/>
  </xdr:twoCellAnchor>
  <xdr:twoCellAnchor>
    <xdr:from>
      <xdr:col>22</xdr:col>
      <xdr:colOff>61367</xdr:colOff>
      <xdr:row>76</xdr:row>
      <xdr:rowOff>90820</xdr:rowOff>
    </xdr:from>
    <xdr:to>
      <xdr:col>23</xdr:col>
      <xdr:colOff>73066</xdr:colOff>
      <xdr:row>79</xdr:row>
      <xdr:rowOff>27610</xdr:rowOff>
    </xdr:to>
    <xdr:sp macro="" textlink="">
      <xdr:nvSpPr>
        <xdr:cNvPr id="34" name="等号 33">
          <a:extLst>
            <a:ext uri="{FF2B5EF4-FFF2-40B4-BE49-F238E27FC236}">
              <a16:creationId xmlns:a16="http://schemas.microsoft.com/office/drawing/2014/main" id="{00000000-0008-0000-0200-000022000000}"/>
            </a:ext>
          </a:extLst>
        </xdr:cNvPr>
        <xdr:cNvSpPr/>
      </xdr:nvSpPr>
      <xdr:spPr>
        <a:xfrm>
          <a:off x="2775992" y="8587120"/>
          <a:ext cx="135524" cy="27969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50132</xdr:colOff>
      <xdr:row>74</xdr:row>
      <xdr:rowOff>6773</xdr:rowOff>
    </xdr:from>
    <xdr:to>
      <xdr:col>23</xdr:col>
      <xdr:colOff>69182</xdr:colOff>
      <xdr:row>75</xdr:row>
      <xdr:rowOff>101211</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517107" y="8274473"/>
          <a:ext cx="390525" cy="2087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38023</xdr:colOff>
      <xdr:row>78</xdr:row>
      <xdr:rowOff>23218</xdr:rowOff>
    </xdr:from>
    <xdr:to>
      <xdr:col>23</xdr:col>
      <xdr:colOff>93746</xdr:colOff>
      <xdr:row>80</xdr:row>
      <xdr:rowOff>8564</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2504998" y="8748118"/>
          <a:ext cx="427198" cy="2139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108005</xdr:colOff>
      <xdr:row>74</xdr:row>
      <xdr:rowOff>6295</xdr:rowOff>
    </xdr:from>
    <xdr:to>
      <xdr:col>32</xdr:col>
      <xdr:colOff>79430</xdr:colOff>
      <xdr:row>76</xdr:row>
      <xdr:rowOff>15820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3813230" y="8273995"/>
          <a:ext cx="2190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109789</xdr:colOff>
      <xdr:row>78</xdr:row>
      <xdr:rowOff>17545</xdr:rowOff>
    </xdr:from>
    <xdr:to>
      <xdr:col>32</xdr:col>
      <xdr:colOff>52639</xdr:colOff>
      <xdr:row>80</xdr:row>
      <xdr:rowOff>27070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815014" y="8742445"/>
          <a:ext cx="190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59330</xdr:colOff>
      <xdr:row>72</xdr:row>
      <xdr:rowOff>78881</xdr:rowOff>
    </xdr:from>
    <xdr:to>
      <xdr:col>13</xdr:col>
      <xdr:colOff>68855</xdr:colOff>
      <xdr:row>75</xdr:row>
      <xdr:rowOff>23906</xdr:rowOff>
    </xdr:to>
    <xdr:sp macro="" textlink="">
      <xdr:nvSpPr>
        <xdr:cNvPr id="39" name="乗算記号 38">
          <a:extLst>
            <a:ext uri="{FF2B5EF4-FFF2-40B4-BE49-F238E27FC236}">
              <a16:creationId xmlns:a16="http://schemas.microsoft.com/office/drawing/2014/main" id="{00000000-0008-0000-0200-000027000000}"/>
            </a:ext>
          </a:extLst>
        </xdr:cNvPr>
        <xdr:cNvSpPr/>
      </xdr:nvSpPr>
      <xdr:spPr>
        <a:xfrm>
          <a:off x="1535705" y="8117981"/>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60039</xdr:colOff>
      <xdr:row>76</xdr:row>
      <xdr:rowOff>74897</xdr:rowOff>
    </xdr:from>
    <xdr:to>
      <xdr:col>13</xdr:col>
      <xdr:colOff>69564</xdr:colOff>
      <xdr:row>79</xdr:row>
      <xdr:rowOff>19921</xdr:rowOff>
    </xdr:to>
    <xdr:sp macro="" textlink="">
      <xdr:nvSpPr>
        <xdr:cNvPr id="40" name="乗算記号 39">
          <a:extLst>
            <a:ext uri="{FF2B5EF4-FFF2-40B4-BE49-F238E27FC236}">
              <a16:creationId xmlns:a16="http://schemas.microsoft.com/office/drawing/2014/main" id="{00000000-0008-0000-0200-000028000000}"/>
            </a:ext>
          </a:extLst>
        </xdr:cNvPr>
        <xdr:cNvSpPr/>
      </xdr:nvSpPr>
      <xdr:spPr>
        <a:xfrm>
          <a:off x="1536414" y="8571197"/>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62119</xdr:colOff>
      <xdr:row>80</xdr:row>
      <xdr:rowOff>81669</xdr:rowOff>
    </xdr:from>
    <xdr:to>
      <xdr:col>13</xdr:col>
      <xdr:colOff>71644</xdr:colOff>
      <xdr:row>83</xdr:row>
      <xdr:rowOff>26693</xdr:rowOff>
    </xdr:to>
    <xdr:sp macro="" textlink="">
      <xdr:nvSpPr>
        <xdr:cNvPr id="41" name="乗算記号 40">
          <a:extLst>
            <a:ext uri="{FF2B5EF4-FFF2-40B4-BE49-F238E27FC236}">
              <a16:creationId xmlns:a16="http://schemas.microsoft.com/office/drawing/2014/main" id="{00000000-0008-0000-0200-000029000000}"/>
            </a:ext>
          </a:extLst>
        </xdr:cNvPr>
        <xdr:cNvSpPr/>
      </xdr:nvSpPr>
      <xdr:spPr>
        <a:xfrm>
          <a:off x="1538494" y="9035169"/>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57710</xdr:colOff>
      <xdr:row>92</xdr:row>
      <xdr:rowOff>82417</xdr:rowOff>
    </xdr:from>
    <xdr:to>
      <xdr:col>13</xdr:col>
      <xdr:colOff>67235</xdr:colOff>
      <xdr:row>95</xdr:row>
      <xdr:rowOff>27442</xdr:rowOff>
    </xdr:to>
    <xdr:sp macro="" textlink="">
      <xdr:nvSpPr>
        <xdr:cNvPr id="42" name="乗算記号 41">
          <a:extLst>
            <a:ext uri="{FF2B5EF4-FFF2-40B4-BE49-F238E27FC236}">
              <a16:creationId xmlns:a16="http://schemas.microsoft.com/office/drawing/2014/main" id="{00000000-0008-0000-0200-00002A000000}"/>
            </a:ext>
          </a:extLst>
        </xdr:cNvPr>
        <xdr:cNvSpPr/>
      </xdr:nvSpPr>
      <xdr:spPr>
        <a:xfrm>
          <a:off x="1534085" y="10407517"/>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56340</xdr:colOff>
      <xdr:row>72</xdr:row>
      <xdr:rowOff>86226</xdr:rowOff>
    </xdr:from>
    <xdr:to>
      <xdr:col>23</xdr:col>
      <xdr:colOff>68039</xdr:colOff>
      <xdr:row>75</xdr:row>
      <xdr:rowOff>21166</xdr:rowOff>
    </xdr:to>
    <xdr:sp macro="" textlink="">
      <xdr:nvSpPr>
        <xdr:cNvPr id="43" name="等号 42">
          <a:extLst>
            <a:ext uri="{FF2B5EF4-FFF2-40B4-BE49-F238E27FC236}">
              <a16:creationId xmlns:a16="http://schemas.microsoft.com/office/drawing/2014/main" id="{00000000-0008-0000-0200-00002B000000}"/>
            </a:ext>
          </a:extLst>
        </xdr:cNvPr>
        <xdr:cNvSpPr/>
      </xdr:nvSpPr>
      <xdr:spPr>
        <a:xfrm>
          <a:off x="2770965" y="8125326"/>
          <a:ext cx="135524" cy="27784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52636</xdr:colOff>
      <xdr:row>80</xdr:row>
      <xdr:rowOff>92305</xdr:rowOff>
    </xdr:from>
    <xdr:to>
      <xdr:col>23</xdr:col>
      <xdr:colOff>64335</xdr:colOff>
      <xdr:row>83</xdr:row>
      <xdr:rowOff>29094</xdr:rowOff>
    </xdr:to>
    <xdr:sp macro="" textlink="">
      <xdr:nvSpPr>
        <xdr:cNvPr id="44" name="等号 43">
          <a:extLst>
            <a:ext uri="{FF2B5EF4-FFF2-40B4-BE49-F238E27FC236}">
              <a16:creationId xmlns:a16="http://schemas.microsoft.com/office/drawing/2014/main" id="{00000000-0008-0000-0200-00002C000000}"/>
            </a:ext>
          </a:extLst>
        </xdr:cNvPr>
        <xdr:cNvSpPr/>
      </xdr:nvSpPr>
      <xdr:spPr>
        <a:xfrm>
          <a:off x="2767261" y="9045805"/>
          <a:ext cx="135524" cy="279689"/>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12</xdr:col>
      <xdr:colOff>59553</xdr:colOff>
      <xdr:row>96</xdr:row>
      <xdr:rowOff>84261</xdr:rowOff>
    </xdr:from>
    <xdr:to>
      <xdr:col>13</xdr:col>
      <xdr:colOff>69078</xdr:colOff>
      <xdr:row>99</xdr:row>
      <xdr:rowOff>29286</xdr:rowOff>
    </xdr:to>
    <xdr:sp macro="" textlink="">
      <xdr:nvSpPr>
        <xdr:cNvPr id="45" name="乗算記号 44">
          <a:extLst>
            <a:ext uri="{FF2B5EF4-FFF2-40B4-BE49-F238E27FC236}">
              <a16:creationId xmlns:a16="http://schemas.microsoft.com/office/drawing/2014/main" id="{00000000-0008-0000-0200-00002D000000}"/>
            </a:ext>
          </a:extLst>
        </xdr:cNvPr>
        <xdr:cNvSpPr/>
      </xdr:nvSpPr>
      <xdr:spPr>
        <a:xfrm>
          <a:off x="1535928" y="10866561"/>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58324</xdr:colOff>
      <xdr:row>100</xdr:row>
      <xdr:rowOff>89178</xdr:rowOff>
    </xdr:from>
    <xdr:to>
      <xdr:col>13</xdr:col>
      <xdr:colOff>67849</xdr:colOff>
      <xdr:row>103</xdr:row>
      <xdr:rowOff>34202</xdr:rowOff>
    </xdr:to>
    <xdr:sp macro="" textlink="">
      <xdr:nvSpPr>
        <xdr:cNvPr id="46" name="乗算記号 45">
          <a:extLst>
            <a:ext uri="{FF2B5EF4-FFF2-40B4-BE49-F238E27FC236}">
              <a16:creationId xmlns:a16="http://schemas.microsoft.com/office/drawing/2014/main" id="{00000000-0008-0000-0200-00002E000000}"/>
            </a:ext>
          </a:extLst>
        </xdr:cNvPr>
        <xdr:cNvSpPr/>
      </xdr:nvSpPr>
      <xdr:spPr>
        <a:xfrm>
          <a:off x="1534699" y="11328678"/>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65071</xdr:colOff>
      <xdr:row>95</xdr:row>
      <xdr:rowOff>1475</xdr:rowOff>
    </xdr:from>
    <xdr:to>
      <xdr:col>54</xdr:col>
      <xdr:colOff>53920</xdr:colOff>
      <xdr:row>97</xdr:row>
      <xdr:rowOff>96724</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5751496" y="10669475"/>
          <a:ext cx="979449"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月　　　　日より</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114300</xdr:colOff>
          <xdr:row>92</xdr:row>
          <xdr:rowOff>19050</xdr:rowOff>
        </xdr:from>
        <xdr:to>
          <xdr:col>44</xdr:col>
          <xdr:colOff>57150</xdr:colOff>
          <xdr:row>93</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学科単位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93</xdr:row>
          <xdr:rowOff>104775</xdr:rowOff>
        </xdr:from>
        <xdr:to>
          <xdr:col>44</xdr:col>
          <xdr:colOff>57150</xdr:colOff>
          <xdr:row>95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95</xdr:row>
          <xdr:rowOff>76200</xdr:rowOff>
        </xdr:from>
        <xdr:to>
          <xdr:col>44</xdr:col>
          <xdr:colOff>66675</xdr:colOff>
          <xdr:row>96</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クラス単位</a:t>
              </a:r>
            </a:p>
          </xdr:txBody>
        </xdr:sp>
        <xdr:clientData/>
      </xdr:twoCellAnchor>
    </mc:Choice>
    <mc:Fallback/>
  </mc:AlternateContent>
  <xdr:twoCellAnchor>
    <xdr:from>
      <xdr:col>7</xdr:col>
      <xdr:colOff>30913</xdr:colOff>
      <xdr:row>57</xdr:row>
      <xdr:rowOff>104717</xdr:rowOff>
    </xdr:from>
    <xdr:to>
      <xdr:col>9</xdr:col>
      <xdr:colOff>4560</xdr:colOff>
      <xdr:row>60</xdr:row>
      <xdr:rowOff>73205</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888163" y="6429317"/>
          <a:ext cx="221297" cy="3113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57</xdr:col>
      <xdr:colOff>57150</xdr:colOff>
      <xdr:row>8</xdr:row>
      <xdr:rowOff>47625</xdr:rowOff>
    </xdr:from>
    <xdr:to>
      <xdr:col>70</xdr:col>
      <xdr:colOff>76200</xdr:colOff>
      <xdr:row>11</xdr:row>
      <xdr:rowOff>104775</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7105650" y="962025"/>
          <a:ext cx="162877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よくある質問は</a:t>
          </a:r>
          <a:r>
            <a:rPr kumimoji="1" lang="en-US" altLang="ja-JP" sz="800"/>
            <a:t>2</a:t>
          </a:r>
          <a:r>
            <a:rPr kumimoji="1" lang="ja-JP" altLang="en-US" sz="800"/>
            <a:t>次元コードから</a:t>
          </a:r>
          <a:endParaRPr kumimoji="1" lang="en-US" altLang="ja-JP" sz="800"/>
        </a:p>
        <a:p>
          <a:pPr algn="ctr"/>
          <a:r>
            <a:rPr kumimoji="1" lang="ja-JP" altLang="en-US" sz="800"/>
            <a:t>チャットボットをご確認ください。</a:t>
          </a:r>
        </a:p>
      </xdr:txBody>
    </xdr:sp>
    <xdr:clientData/>
  </xdr:twoCellAnchor>
  <xdr:twoCellAnchor editAs="oneCell">
    <xdr:from>
      <xdr:col>60</xdr:col>
      <xdr:colOff>85725</xdr:colOff>
      <xdr:row>0</xdr:row>
      <xdr:rowOff>104432</xdr:rowOff>
    </xdr:from>
    <xdr:to>
      <xdr:col>68</xdr:col>
      <xdr:colOff>0</xdr:colOff>
      <xdr:row>8</xdr:row>
      <xdr:rowOff>94907</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5700" y="104432"/>
          <a:ext cx="904875" cy="9048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4"/>
  <sheetViews>
    <sheetView showGridLines="0" tabSelected="1" view="pageBreakPreview" zoomScaleNormal="100" zoomScaleSheetLayoutView="100" workbookViewId="0">
      <selection activeCell="N20" sqref="N20:N21"/>
    </sheetView>
  </sheetViews>
  <sheetFormatPr defaultRowHeight="15.75" x14ac:dyDescent="0.15"/>
  <cols>
    <col min="1" max="9" width="9" style="33"/>
    <col min="10" max="10" width="9" style="33" customWidth="1"/>
    <col min="11" max="11" width="9" style="33"/>
    <col min="12" max="12" width="10.375" style="33" customWidth="1"/>
    <col min="13" max="13" width="2.5" style="33" customWidth="1"/>
    <col min="14" max="16384" width="9" style="33"/>
  </cols>
  <sheetData>
    <row r="1" spans="1:12" ht="15.75" customHeight="1" x14ac:dyDescent="0.15">
      <c r="A1" s="40" t="s">
        <v>69</v>
      </c>
      <c r="B1" s="40"/>
      <c r="C1" s="40"/>
      <c r="D1" s="40"/>
      <c r="E1" s="40"/>
      <c r="F1" s="40"/>
      <c r="G1" s="40"/>
      <c r="H1" s="40"/>
      <c r="I1" s="40"/>
      <c r="J1" s="40"/>
      <c r="K1" s="40"/>
      <c r="L1" s="40"/>
    </row>
    <row r="2" spans="1:12" ht="15.75" customHeight="1" x14ac:dyDescent="0.15">
      <c r="A2" s="40"/>
      <c r="B2" s="40"/>
      <c r="C2" s="40"/>
      <c r="D2" s="40"/>
      <c r="E2" s="40"/>
      <c r="F2" s="40"/>
      <c r="G2" s="40"/>
      <c r="H2" s="40"/>
      <c r="I2" s="40"/>
      <c r="J2" s="40"/>
      <c r="K2" s="40"/>
      <c r="L2" s="40"/>
    </row>
    <row r="3" spans="1:12" ht="19.5" x14ac:dyDescent="0.15">
      <c r="A3" s="34"/>
      <c r="B3" s="34"/>
      <c r="C3" s="34"/>
      <c r="D3" s="34"/>
      <c r="E3" s="34"/>
    </row>
    <row r="4" spans="1:12" ht="15.75" customHeight="1" x14ac:dyDescent="0.15">
      <c r="A4" s="40" t="s">
        <v>70</v>
      </c>
      <c r="B4" s="40"/>
      <c r="C4" s="40"/>
      <c r="D4" s="40"/>
      <c r="E4" s="35"/>
    </row>
    <row r="5" spans="1:12" ht="15.75" customHeight="1" x14ac:dyDescent="0.15">
      <c r="A5" s="45"/>
      <c r="B5" s="45"/>
      <c r="C5" s="45"/>
      <c r="D5" s="45"/>
      <c r="E5" s="46" t="s">
        <v>71</v>
      </c>
      <c r="F5" s="46"/>
      <c r="G5" s="46"/>
      <c r="H5" s="46"/>
      <c r="I5" s="46"/>
      <c r="J5" s="46"/>
      <c r="K5" s="46"/>
      <c r="L5" s="46"/>
    </row>
    <row r="6" spans="1:12" x14ac:dyDescent="0.15">
      <c r="A6" s="47" t="s">
        <v>72</v>
      </c>
      <c r="B6" s="47"/>
      <c r="C6" s="47"/>
      <c r="D6" s="47"/>
      <c r="E6" s="47"/>
      <c r="F6" s="47"/>
      <c r="G6" s="47"/>
      <c r="H6" s="47"/>
      <c r="I6" s="47"/>
      <c r="J6" s="47"/>
      <c r="K6" s="47" t="s">
        <v>73</v>
      </c>
      <c r="L6" s="47"/>
    </row>
    <row r="7" spans="1:12" x14ac:dyDescent="0.15">
      <c r="A7" s="43" t="s">
        <v>106</v>
      </c>
      <c r="B7" s="43"/>
      <c r="C7" s="43"/>
      <c r="D7" s="43"/>
      <c r="E7" s="43"/>
      <c r="F7" s="43"/>
      <c r="G7" s="43"/>
      <c r="H7" s="43"/>
      <c r="I7" s="43"/>
      <c r="J7" s="43"/>
      <c r="K7" s="44"/>
      <c r="L7" s="44"/>
    </row>
    <row r="8" spans="1:12" x14ac:dyDescent="0.15">
      <c r="A8" s="43" t="s">
        <v>102</v>
      </c>
      <c r="B8" s="43"/>
      <c r="C8" s="43"/>
      <c r="D8" s="43"/>
      <c r="E8" s="43"/>
      <c r="F8" s="43"/>
      <c r="G8" s="43"/>
      <c r="H8" s="43"/>
      <c r="I8" s="43"/>
      <c r="J8" s="43"/>
      <c r="K8" s="44"/>
      <c r="L8" s="44"/>
    </row>
    <row r="9" spans="1:12" x14ac:dyDescent="0.15">
      <c r="A9" s="43" t="s">
        <v>103</v>
      </c>
      <c r="B9" s="43"/>
      <c r="C9" s="43"/>
      <c r="D9" s="43"/>
      <c r="E9" s="43"/>
      <c r="F9" s="43"/>
      <c r="G9" s="43"/>
      <c r="H9" s="43"/>
      <c r="I9" s="43"/>
      <c r="J9" s="43"/>
      <c r="K9" s="44"/>
      <c r="L9" s="44"/>
    </row>
    <row r="10" spans="1:12" x14ac:dyDescent="0.15">
      <c r="A10" s="43" t="s">
        <v>104</v>
      </c>
      <c r="B10" s="43"/>
      <c r="C10" s="43"/>
      <c r="D10" s="43"/>
      <c r="E10" s="43"/>
      <c r="F10" s="43"/>
      <c r="G10" s="43"/>
      <c r="H10" s="43"/>
      <c r="I10" s="43"/>
      <c r="J10" s="43"/>
      <c r="K10" s="44"/>
      <c r="L10" s="44"/>
    </row>
    <row r="12" spans="1:12" x14ac:dyDescent="0.15">
      <c r="A12" s="40" t="s">
        <v>74</v>
      </c>
      <c r="B12" s="40"/>
      <c r="C12" s="40"/>
      <c r="D12" s="40"/>
      <c r="E12" s="40"/>
    </row>
    <row r="13" spans="1:12" x14ac:dyDescent="0.15">
      <c r="A13" s="40"/>
      <c r="B13" s="40"/>
      <c r="C13" s="40"/>
      <c r="D13" s="40"/>
      <c r="E13" s="40"/>
    </row>
    <row r="19" spans="1:12" x14ac:dyDescent="0.15">
      <c r="A19" s="41" t="s">
        <v>75</v>
      </c>
      <c r="B19" s="41"/>
      <c r="C19" s="41"/>
      <c r="D19" s="41"/>
      <c r="E19" s="41"/>
      <c r="F19" s="41"/>
      <c r="G19" s="41"/>
      <c r="H19" s="41"/>
      <c r="I19" s="41"/>
      <c r="J19" s="41"/>
      <c r="K19" s="41"/>
      <c r="L19" s="41"/>
    </row>
    <row r="20" spans="1:12" x14ac:dyDescent="0.15">
      <c r="A20" s="39" t="s">
        <v>78</v>
      </c>
      <c r="B20" s="42"/>
      <c r="C20" s="42"/>
      <c r="D20" s="42"/>
      <c r="E20" s="42"/>
      <c r="F20" s="42"/>
      <c r="G20" s="42"/>
      <c r="H20" s="42"/>
      <c r="I20" s="42"/>
      <c r="J20" s="42"/>
      <c r="K20" s="42"/>
      <c r="L20" s="42"/>
    </row>
    <row r="21" spans="1:12" x14ac:dyDescent="0.15">
      <c r="A21" s="42"/>
      <c r="B21" s="42"/>
      <c r="C21" s="42"/>
      <c r="D21" s="42"/>
      <c r="E21" s="42"/>
      <c r="F21" s="42"/>
      <c r="G21" s="42"/>
      <c r="H21" s="42"/>
      <c r="I21" s="42"/>
      <c r="J21" s="42"/>
      <c r="K21" s="42"/>
      <c r="L21" s="42"/>
    </row>
    <row r="22" spans="1:12" x14ac:dyDescent="0.15">
      <c r="A22" s="42"/>
      <c r="B22" s="42"/>
      <c r="C22" s="42"/>
      <c r="D22" s="42"/>
      <c r="E22" s="42"/>
      <c r="F22" s="42"/>
      <c r="G22" s="42"/>
      <c r="H22" s="42"/>
      <c r="I22" s="42"/>
      <c r="J22" s="42"/>
      <c r="K22" s="42"/>
      <c r="L22" s="42"/>
    </row>
    <row r="23" spans="1:12" x14ac:dyDescent="0.15">
      <c r="A23" s="42"/>
      <c r="B23" s="42"/>
      <c r="C23" s="42"/>
      <c r="D23" s="42"/>
      <c r="E23" s="42"/>
      <c r="F23" s="42"/>
      <c r="G23" s="42"/>
      <c r="H23" s="42"/>
      <c r="I23" s="42"/>
      <c r="J23" s="42"/>
      <c r="K23" s="42"/>
      <c r="L23" s="42"/>
    </row>
    <row r="24" spans="1:12" x14ac:dyDescent="0.15">
      <c r="A24" s="42"/>
      <c r="B24" s="42"/>
      <c r="C24" s="42"/>
      <c r="D24" s="42"/>
      <c r="E24" s="42"/>
      <c r="F24" s="42"/>
      <c r="G24" s="42"/>
      <c r="H24" s="42"/>
      <c r="I24" s="42"/>
      <c r="J24" s="42"/>
      <c r="K24" s="42"/>
      <c r="L24" s="42"/>
    </row>
    <row r="25" spans="1:12" x14ac:dyDescent="0.15">
      <c r="A25" s="42"/>
      <c r="B25" s="42"/>
      <c r="C25" s="42"/>
      <c r="D25" s="42"/>
      <c r="E25" s="42"/>
      <c r="F25" s="42"/>
      <c r="G25" s="42"/>
      <c r="H25" s="42"/>
      <c r="I25" s="42"/>
      <c r="J25" s="42"/>
      <c r="K25" s="42"/>
      <c r="L25" s="42"/>
    </row>
    <row r="26" spans="1:12" x14ac:dyDescent="0.15">
      <c r="A26" s="42"/>
      <c r="B26" s="42"/>
      <c r="C26" s="42"/>
      <c r="D26" s="42"/>
      <c r="E26" s="42"/>
      <c r="F26" s="42"/>
      <c r="G26" s="42"/>
      <c r="H26" s="42"/>
      <c r="I26" s="42"/>
      <c r="J26" s="42"/>
      <c r="K26" s="42"/>
      <c r="L26" s="42"/>
    </row>
    <row r="28" spans="1:12" x14ac:dyDescent="0.15">
      <c r="A28" s="41" t="s">
        <v>76</v>
      </c>
      <c r="B28" s="41"/>
      <c r="C28" s="41"/>
      <c r="D28" s="41"/>
      <c r="E28" s="41"/>
      <c r="F28" s="41"/>
      <c r="G28" s="41"/>
      <c r="H28" s="41"/>
      <c r="I28" s="41"/>
      <c r="J28" s="41"/>
      <c r="K28" s="41"/>
      <c r="L28" s="41"/>
    </row>
    <row r="29" spans="1:12" ht="15.75" customHeight="1" x14ac:dyDescent="0.15">
      <c r="A29" s="39" t="s">
        <v>79</v>
      </c>
      <c r="B29" s="42"/>
      <c r="C29" s="42"/>
      <c r="D29" s="42"/>
      <c r="E29" s="42"/>
      <c r="F29" s="42"/>
      <c r="G29" s="42"/>
      <c r="H29" s="42"/>
      <c r="I29" s="42"/>
      <c r="J29" s="42"/>
      <c r="K29" s="42"/>
      <c r="L29" s="42"/>
    </row>
    <row r="30" spans="1:12" x14ac:dyDescent="0.15">
      <c r="A30" s="42"/>
      <c r="B30" s="42"/>
      <c r="C30" s="42"/>
      <c r="D30" s="42"/>
      <c r="E30" s="42"/>
      <c r="F30" s="42"/>
      <c r="G30" s="42"/>
      <c r="H30" s="42"/>
      <c r="I30" s="42"/>
      <c r="J30" s="42"/>
      <c r="K30" s="42"/>
      <c r="L30" s="42"/>
    </row>
    <row r="31" spans="1:12" x14ac:dyDescent="0.15">
      <c r="A31" s="42"/>
      <c r="B31" s="42"/>
      <c r="C31" s="42"/>
      <c r="D31" s="42"/>
      <c r="E31" s="42"/>
      <c r="F31" s="42"/>
      <c r="G31" s="42"/>
      <c r="H31" s="42"/>
      <c r="I31" s="42"/>
      <c r="J31" s="42"/>
      <c r="K31" s="42"/>
      <c r="L31" s="42"/>
    </row>
    <row r="32" spans="1:12" x14ac:dyDescent="0.15">
      <c r="A32" s="42"/>
      <c r="B32" s="42"/>
      <c r="C32" s="42"/>
      <c r="D32" s="42"/>
      <c r="E32" s="42"/>
      <c r="F32" s="42"/>
      <c r="G32" s="42"/>
      <c r="H32" s="42"/>
      <c r="I32" s="42"/>
      <c r="J32" s="42"/>
      <c r="K32" s="42"/>
      <c r="L32" s="42"/>
    </row>
    <row r="33" spans="1:12" x14ac:dyDescent="0.15">
      <c r="A33" s="42"/>
      <c r="B33" s="42"/>
      <c r="C33" s="42"/>
      <c r="D33" s="42"/>
      <c r="E33" s="42"/>
      <c r="F33" s="42"/>
      <c r="G33" s="42"/>
      <c r="H33" s="42"/>
      <c r="I33" s="42"/>
      <c r="J33" s="42"/>
      <c r="K33" s="42"/>
      <c r="L33" s="42"/>
    </row>
    <row r="34" spans="1:12" x14ac:dyDescent="0.15">
      <c r="A34" s="42"/>
      <c r="B34" s="42"/>
      <c r="C34" s="42"/>
      <c r="D34" s="42"/>
      <c r="E34" s="42"/>
      <c r="F34" s="42"/>
      <c r="G34" s="42"/>
      <c r="H34" s="42"/>
      <c r="I34" s="42"/>
      <c r="J34" s="42"/>
      <c r="K34" s="42"/>
      <c r="L34" s="42"/>
    </row>
    <row r="36" spans="1:12" x14ac:dyDescent="0.15">
      <c r="A36" s="41" t="s">
        <v>77</v>
      </c>
      <c r="B36" s="41"/>
      <c r="C36" s="41"/>
      <c r="D36" s="41"/>
      <c r="E36" s="41"/>
      <c r="F36" s="41"/>
      <c r="G36" s="41"/>
      <c r="H36" s="41"/>
      <c r="I36" s="41"/>
      <c r="J36" s="41"/>
      <c r="K36" s="41"/>
      <c r="L36" s="41"/>
    </row>
    <row r="37" spans="1:12" ht="15.75" customHeight="1" x14ac:dyDescent="0.15">
      <c r="A37" s="39" t="s">
        <v>105</v>
      </c>
      <c r="B37" s="39"/>
      <c r="C37" s="39"/>
      <c r="D37" s="39"/>
      <c r="E37" s="39"/>
      <c r="F37" s="39"/>
      <c r="G37" s="39"/>
      <c r="H37" s="39"/>
      <c r="I37" s="39"/>
      <c r="J37" s="39"/>
      <c r="K37" s="39"/>
      <c r="L37" s="39"/>
    </row>
    <row r="38" spans="1:12" x14ac:dyDescent="0.15">
      <c r="A38" s="39"/>
      <c r="B38" s="39"/>
      <c r="C38" s="39"/>
      <c r="D38" s="39"/>
      <c r="E38" s="39"/>
      <c r="F38" s="39"/>
      <c r="G38" s="39"/>
      <c r="H38" s="39"/>
      <c r="I38" s="39"/>
      <c r="J38" s="39"/>
      <c r="K38" s="39"/>
      <c r="L38" s="39"/>
    </row>
    <row r="39" spans="1:12" x14ac:dyDescent="0.15">
      <c r="A39" s="39"/>
      <c r="B39" s="39"/>
      <c r="C39" s="39"/>
      <c r="D39" s="39"/>
      <c r="E39" s="39"/>
      <c r="F39" s="39"/>
      <c r="G39" s="39"/>
      <c r="H39" s="39"/>
      <c r="I39" s="39"/>
      <c r="J39" s="39"/>
      <c r="K39" s="39"/>
      <c r="L39" s="39"/>
    </row>
    <row r="40" spans="1:12" x14ac:dyDescent="0.15">
      <c r="A40" s="39"/>
      <c r="B40" s="39"/>
      <c r="C40" s="39"/>
      <c r="D40" s="39"/>
      <c r="E40" s="39"/>
      <c r="F40" s="39"/>
      <c r="G40" s="39"/>
      <c r="H40" s="39"/>
      <c r="I40" s="39"/>
      <c r="J40" s="39"/>
      <c r="K40" s="39"/>
      <c r="L40" s="39"/>
    </row>
    <row r="41" spans="1:12" x14ac:dyDescent="0.15">
      <c r="A41" s="39"/>
      <c r="B41" s="39"/>
      <c r="C41" s="39"/>
      <c r="D41" s="39"/>
      <c r="E41" s="39"/>
      <c r="F41" s="39"/>
      <c r="G41" s="39"/>
      <c r="H41" s="39"/>
      <c r="I41" s="39"/>
      <c r="J41" s="39"/>
      <c r="K41" s="39"/>
      <c r="L41" s="39"/>
    </row>
    <row r="42" spans="1:12" x14ac:dyDescent="0.15">
      <c r="A42" s="39"/>
      <c r="B42" s="39"/>
      <c r="C42" s="39"/>
      <c r="D42" s="39"/>
      <c r="E42" s="39"/>
      <c r="F42" s="39"/>
      <c r="G42" s="39"/>
      <c r="H42" s="39"/>
      <c r="I42" s="39"/>
      <c r="J42" s="39"/>
      <c r="K42" s="39"/>
      <c r="L42" s="39"/>
    </row>
    <row r="43" spans="1:12" x14ac:dyDescent="0.15">
      <c r="A43" s="39"/>
      <c r="B43" s="39"/>
      <c r="C43" s="39"/>
      <c r="D43" s="39"/>
      <c r="E43" s="39"/>
      <c r="F43" s="39"/>
      <c r="G43" s="39"/>
      <c r="H43" s="39"/>
      <c r="I43" s="39"/>
      <c r="J43" s="39"/>
      <c r="K43" s="39"/>
      <c r="L43" s="39"/>
    </row>
    <row r="44" spans="1:12" x14ac:dyDescent="0.15">
      <c r="A44" s="39"/>
      <c r="B44" s="39"/>
      <c r="C44" s="39"/>
      <c r="D44" s="39"/>
      <c r="E44" s="39"/>
      <c r="F44" s="39"/>
      <c r="G44" s="39"/>
      <c r="H44" s="39"/>
      <c r="I44" s="39"/>
      <c r="J44" s="39"/>
      <c r="K44" s="39"/>
      <c r="L44" s="39"/>
    </row>
  </sheetData>
  <sheetProtection selectLockedCells="1"/>
  <mergeCells count="20">
    <mergeCell ref="A7:J7"/>
    <mergeCell ref="K7:L7"/>
    <mergeCell ref="A1:L2"/>
    <mergeCell ref="A4:D5"/>
    <mergeCell ref="E5:L5"/>
    <mergeCell ref="A6:J6"/>
    <mergeCell ref="K6:L6"/>
    <mergeCell ref="A8:J8"/>
    <mergeCell ref="K8:L8"/>
    <mergeCell ref="A9:J9"/>
    <mergeCell ref="K9:L9"/>
    <mergeCell ref="A10:J10"/>
    <mergeCell ref="K10:L10"/>
    <mergeCell ref="A37:L44"/>
    <mergeCell ref="A12:E13"/>
    <mergeCell ref="A19:L19"/>
    <mergeCell ref="A20:L26"/>
    <mergeCell ref="A28:L28"/>
    <mergeCell ref="A29:L34"/>
    <mergeCell ref="A36:L36"/>
  </mergeCells>
  <phoneticPr fontId="2"/>
  <pageMargins left="0.25" right="0.25"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166"/>
  <sheetViews>
    <sheetView showGridLines="0" view="pageBreakPreview" zoomScaleNormal="70" zoomScaleSheetLayoutView="100" workbookViewId="0">
      <selection activeCell="BU65" sqref="BU65"/>
    </sheetView>
  </sheetViews>
  <sheetFormatPr defaultColWidth="9" defaultRowHeight="13.5" x14ac:dyDescent="0.15"/>
  <cols>
    <col min="1" max="1" width="1.5" style="1" customWidth="1"/>
    <col min="2" max="70" width="1.625" style="1" customWidth="1"/>
    <col min="71" max="71" width="1.5" style="1" customWidth="1"/>
    <col min="72" max="16384" width="9" style="1"/>
  </cols>
  <sheetData>
    <row r="1" spans="1:71" ht="9" customHeight="1" x14ac:dyDescent="0.15">
      <c r="B1" s="303" t="s">
        <v>99</v>
      </c>
      <c r="C1" s="303"/>
      <c r="D1" s="303"/>
      <c r="E1" s="303"/>
      <c r="F1" s="303"/>
      <c r="G1" s="303"/>
      <c r="H1" s="303"/>
      <c r="I1" s="303"/>
      <c r="J1" s="303"/>
      <c r="K1" s="303"/>
      <c r="L1" s="303"/>
      <c r="M1" s="303"/>
      <c r="N1" s="319" t="s">
        <v>100</v>
      </c>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19"/>
      <c r="BF1" s="319"/>
      <c r="BG1" s="319"/>
      <c r="BH1" s="319"/>
      <c r="BI1" s="319"/>
      <c r="BJ1" s="319"/>
      <c r="BK1" s="319"/>
      <c r="BL1" s="319"/>
      <c r="BM1" s="319"/>
      <c r="BN1" s="319"/>
      <c r="BO1" s="319"/>
      <c r="BP1" s="319"/>
      <c r="BQ1" s="319"/>
      <c r="BR1" s="319"/>
    </row>
    <row r="2" spans="1:71" ht="9" customHeight="1" x14ac:dyDescent="0.15">
      <c r="A2" s="246"/>
      <c r="B2" s="303"/>
      <c r="C2" s="303"/>
      <c r="D2" s="303"/>
      <c r="E2" s="303"/>
      <c r="F2" s="303"/>
      <c r="G2" s="303"/>
      <c r="H2" s="303"/>
      <c r="I2" s="303"/>
      <c r="J2" s="303"/>
      <c r="K2" s="303"/>
      <c r="L2" s="303"/>
      <c r="M2" s="303"/>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246"/>
    </row>
    <row r="3" spans="1:71" ht="9" customHeight="1" x14ac:dyDescent="0.15">
      <c r="A3" s="246"/>
      <c r="B3" s="303"/>
      <c r="C3" s="303"/>
      <c r="D3" s="303"/>
      <c r="E3" s="303"/>
      <c r="F3" s="303"/>
      <c r="G3" s="303"/>
      <c r="H3" s="303"/>
      <c r="I3" s="303"/>
      <c r="J3" s="303"/>
      <c r="K3" s="303"/>
      <c r="L3" s="303"/>
      <c r="M3" s="303"/>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319"/>
      <c r="BG3" s="319"/>
      <c r="BH3" s="319"/>
      <c r="BI3" s="319"/>
      <c r="BJ3" s="319"/>
      <c r="BK3" s="319"/>
      <c r="BL3" s="319"/>
      <c r="BM3" s="319"/>
      <c r="BN3" s="319"/>
      <c r="BO3" s="319"/>
      <c r="BP3" s="319"/>
      <c r="BQ3" s="319"/>
      <c r="BR3" s="319"/>
      <c r="BS3" s="246"/>
    </row>
    <row r="4" spans="1:71" ht="9" customHeight="1" x14ac:dyDescent="0.15">
      <c r="A4" s="246"/>
      <c r="B4" s="303" t="s">
        <v>0</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c r="AZ4" s="303"/>
      <c r="BA4" s="303"/>
      <c r="BB4" s="303"/>
      <c r="BC4" s="303"/>
      <c r="BD4" s="303"/>
      <c r="BE4" s="303"/>
      <c r="BF4" s="303"/>
      <c r="BG4" s="303"/>
      <c r="BH4" s="303"/>
      <c r="BI4" s="303"/>
      <c r="BJ4" s="303"/>
      <c r="BK4" s="303"/>
      <c r="BL4" s="303"/>
      <c r="BM4" s="303"/>
      <c r="BN4" s="303"/>
      <c r="BO4" s="303"/>
      <c r="BP4" s="303"/>
      <c r="BQ4" s="303"/>
      <c r="BR4" s="303"/>
      <c r="BS4" s="246"/>
    </row>
    <row r="5" spans="1:71" ht="9" customHeight="1" x14ac:dyDescent="0.15">
      <c r="A5" s="246"/>
      <c r="B5" s="303"/>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246"/>
    </row>
    <row r="6" spans="1:71" ht="9" customHeight="1" x14ac:dyDescent="0.15">
      <c r="A6" s="246"/>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c r="BO6" s="303"/>
      <c r="BP6" s="303"/>
      <c r="BQ6" s="303"/>
      <c r="BR6" s="303"/>
      <c r="BS6" s="246"/>
    </row>
    <row r="7" spans="1:71" ht="9" customHeight="1" x14ac:dyDescent="0.15">
      <c r="A7" s="246"/>
      <c r="B7" s="304" t="s">
        <v>1</v>
      </c>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BS7" s="246"/>
    </row>
    <row r="8" spans="1:71" ht="9" customHeight="1" x14ac:dyDescent="0.15">
      <c r="A8" s="246"/>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BS8" s="246"/>
    </row>
    <row r="9" spans="1:71" ht="9" customHeight="1" x14ac:dyDescent="0.15">
      <c r="A9" s="246"/>
      <c r="B9" s="305" t="s">
        <v>2</v>
      </c>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BS9" s="246"/>
    </row>
    <row r="10" spans="1:71" ht="9" customHeight="1" x14ac:dyDescent="0.15">
      <c r="A10" s="246"/>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BS10" s="246"/>
    </row>
    <row r="11" spans="1:71" ht="9" customHeight="1" x14ac:dyDescent="0.15">
      <c r="A11" s="246"/>
      <c r="B11" s="306" t="s">
        <v>3</v>
      </c>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246"/>
    </row>
    <row r="12" spans="1:71" ht="9" customHeight="1" x14ac:dyDescent="0.15">
      <c r="A12" s="246"/>
      <c r="B12" s="306"/>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246"/>
    </row>
    <row r="13" spans="1:71" ht="9" customHeight="1" x14ac:dyDescent="0.15">
      <c r="A13" s="246"/>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246"/>
    </row>
    <row r="14" spans="1:71" ht="9" customHeight="1" thickBot="1" x14ac:dyDescent="0.2">
      <c r="A14" s="246"/>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06"/>
      <c r="BG14" s="306"/>
      <c r="BH14" s="306"/>
      <c r="BI14" s="306"/>
      <c r="BJ14" s="306"/>
      <c r="BK14" s="306"/>
      <c r="BL14" s="306"/>
      <c r="BM14" s="306"/>
      <c r="BN14" s="306"/>
      <c r="BO14" s="306"/>
      <c r="BP14" s="306"/>
      <c r="BQ14" s="306"/>
      <c r="BR14" s="306"/>
      <c r="BS14" s="246"/>
    </row>
    <row r="15" spans="1:71" ht="9" customHeight="1" x14ac:dyDescent="0.15">
      <c r="A15" s="246"/>
      <c r="B15" s="307" t="s">
        <v>4</v>
      </c>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9"/>
      <c r="BS15" s="246"/>
    </row>
    <row r="16" spans="1:71" ht="9" customHeight="1" x14ac:dyDescent="0.15">
      <c r="A16" s="246"/>
      <c r="B16" s="310"/>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2"/>
      <c r="BS16" s="246"/>
    </row>
    <row r="17" spans="1:71" ht="9" customHeight="1" x14ac:dyDescent="0.15">
      <c r="A17" s="246"/>
      <c r="B17" s="310"/>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1"/>
      <c r="BH17" s="311"/>
      <c r="BI17" s="311"/>
      <c r="BJ17" s="311"/>
      <c r="BK17" s="311"/>
      <c r="BL17" s="311"/>
      <c r="BM17" s="311"/>
      <c r="BN17" s="311"/>
      <c r="BO17" s="311"/>
      <c r="BP17" s="311"/>
      <c r="BQ17" s="311"/>
      <c r="BR17" s="312"/>
      <c r="BS17" s="246"/>
    </row>
    <row r="18" spans="1:71" ht="9" customHeight="1" x14ac:dyDescent="0.15">
      <c r="A18" s="246"/>
      <c r="B18" s="310"/>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1"/>
      <c r="BG18" s="311"/>
      <c r="BH18" s="311"/>
      <c r="BI18" s="311"/>
      <c r="BJ18" s="311"/>
      <c r="BK18" s="311"/>
      <c r="BL18" s="311"/>
      <c r="BM18" s="311"/>
      <c r="BN18" s="311"/>
      <c r="BO18" s="311"/>
      <c r="BP18" s="311"/>
      <c r="BQ18" s="311"/>
      <c r="BR18" s="312"/>
      <c r="BS18" s="246"/>
    </row>
    <row r="19" spans="1:71" ht="9" customHeight="1" x14ac:dyDescent="0.15">
      <c r="A19" s="246"/>
      <c r="B19" s="310"/>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2"/>
      <c r="BS19" s="246"/>
    </row>
    <row r="20" spans="1:71" ht="9" customHeight="1" x14ac:dyDescent="0.15">
      <c r="A20" s="246"/>
      <c r="B20" s="310"/>
      <c r="C20" s="311"/>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1"/>
      <c r="BG20" s="311"/>
      <c r="BH20" s="311"/>
      <c r="BI20" s="311"/>
      <c r="BJ20" s="311"/>
      <c r="BK20" s="311"/>
      <c r="BL20" s="311"/>
      <c r="BM20" s="311"/>
      <c r="BN20" s="311"/>
      <c r="BO20" s="311"/>
      <c r="BP20" s="311"/>
      <c r="BQ20" s="311"/>
      <c r="BR20" s="312"/>
      <c r="BS20" s="246"/>
    </row>
    <row r="21" spans="1:71" ht="9" customHeight="1" x14ac:dyDescent="0.15">
      <c r="A21" s="246"/>
      <c r="B21" s="310"/>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311"/>
      <c r="BQ21" s="311"/>
      <c r="BR21" s="312"/>
      <c r="BS21" s="246"/>
    </row>
    <row r="22" spans="1:71" ht="9" customHeight="1" thickBot="1" x14ac:dyDescent="0.2">
      <c r="A22" s="246"/>
      <c r="B22" s="313"/>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Q22" s="314"/>
      <c r="BR22" s="315"/>
      <c r="BS22" s="246"/>
    </row>
    <row r="23" spans="1:71" ht="9" customHeight="1" x14ac:dyDescent="0.15">
      <c r="A23" s="246"/>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46"/>
    </row>
    <row r="24" spans="1:71" ht="9" customHeight="1" x14ac:dyDescent="0.15">
      <c r="A24" s="246"/>
      <c r="AO24" s="3"/>
      <c r="AP24" s="3"/>
      <c r="AQ24" s="3"/>
      <c r="AR24" s="3"/>
      <c r="AS24" s="3"/>
      <c r="AT24" s="316" t="s">
        <v>5</v>
      </c>
      <c r="AU24" s="316"/>
      <c r="AV24" s="316"/>
      <c r="AW24" s="316"/>
      <c r="AX24" s="316"/>
      <c r="AY24" s="316"/>
      <c r="AZ24" s="316"/>
      <c r="BA24" s="316"/>
      <c r="BB24" s="318">
        <v>2026</v>
      </c>
      <c r="BC24" s="318"/>
      <c r="BD24" s="318"/>
      <c r="BE24" s="318"/>
      <c r="BF24" s="318"/>
      <c r="BG24" s="90" t="s">
        <v>6</v>
      </c>
      <c r="BH24" s="90"/>
      <c r="BI24" s="318" t="s">
        <v>80</v>
      </c>
      <c r="BJ24" s="318"/>
      <c r="BK24" s="318"/>
      <c r="BL24" s="90" t="s">
        <v>7</v>
      </c>
      <c r="BM24" s="90"/>
      <c r="BN24" s="318" t="s">
        <v>80</v>
      </c>
      <c r="BO24" s="318"/>
      <c r="BP24" s="318"/>
      <c r="BQ24" s="90" t="s">
        <v>8</v>
      </c>
      <c r="BR24" s="90"/>
      <c r="BS24" s="246"/>
    </row>
    <row r="25" spans="1:71" ht="8.25" customHeight="1" x14ac:dyDescent="0.15">
      <c r="A25" s="246"/>
      <c r="AO25" s="3"/>
      <c r="AP25" s="3"/>
      <c r="AQ25" s="3"/>
      <c r="AR25" s="3"/>
      <c r="AS25" s="3"/>
      <c r="AT25" s="316"/>
      <c r="AU25" s="316"/>
      <c r="AV25" s="316"/>
      <c r="AW25" s="316"/>
      <c r="AX25" s="316"/>
      <c r="AY25" s="316"/>
      <c r="AZ25" s="316"/>
      <c r="BA25" s="316"/>
      <c r="BB25" s="318"/>
      <c r="BC25" s="318"/>
      <c r="BD25" s="318"/>
      <c r="BE25" s="318"/>
      <c r="BF25" s="318"/>
      <c r="BG25" s="90"/>
      <c r="BH25" s="90"/>
      <c r="BI25" s="318"/>
      <c r="BJ25" s="318"/>
      <c r="BK25" s="318"/>
      <c r="BL25" s="90"/>
      <c r="BM25" s="90"/>
      <c r="BN25" s="318"/>
      <c r="BO25" s="318"/>
      <c r="BP25" s="318"/>
      <c r="BQ25" s="90"/>
      <c r="BR25" s="90"/>
      <c r="BS25" s="246"/>
    </row>
    <row r="26" spans="1:71" ht="3.75" customHeight="1" x14ac:dyDescent="0.15">
      <c r="A26" s="246"/>
      <c r="AO26" s="4"/>
      <c r="AP26" s="4"/>
      <c r="AQ26" s="4"/>
      <c r="AR26" s="4"/>
      <c r="AS26" s="4"/>
      <c r="AT26" s="317"/>
      <c r="AU26" s="317"/>
      <c r="AV26" s="317"/>
      <c r="AW26" s="317"/>
      <c r="AX26" s="317"/>
      <c r="AY26" s="317"/>
      <c r="AZ26" s="317"/>
      <c r="BA26" s="317"/>
      <c r="BB26" s="5"/>
      <c r="BC26" s="5"/>
      <c r="BD26" s="5"/>
      <c r="BE26" s="5"/>
      <c r="BF26" s="5"/>
      <c r="BG26" s="92"/>
      <c r="BH26" s="92"/>
      <c r="BI26" s="5"/>
      <c r="BJ26" s="5"/>
      <c r="BK26" s="5"/>
      <c r="BL26" s="92"/>
      <c r="BM26" s="92"/>
      <c r="BN26" s="5"/>
      <c r="BO26" s="5"/>
      <c r="BP26" s="5"/>
      <c r="BQ26" s="92"/>
      <c r="BR26" s="92"/>
      <c r="BS26" s="246"/>
    </row>
    <row r="27" spans="1:71" ht="9" customHeight="1" x14ac:dyDescent="0.15">
      <c r="A27" s="246"/>
      <c r="B27" s="140" t="s">
        <v>9</v>
      </c>
      <c r="C27" s="140"/>
      <c r="D27" s="140"/>
      <c r="E27" s="140"/>
      <c r="F27" s="140"/>
      <c r="G27" s="140"/>
      <c r="H27" s="140"/>
      <c r="I27" s="247" t="s">
        <v>10</v>
      </c>
      <c r="J27" s="248"/>
      <c r="K27" s="248"/>
      <c r="L27" s="249" t="s">
        <v>82</v>
      </c>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50"/>
      <c r="BS27" s="246"/>
    </row>
    <row r="28" spans="1:71" ht="9" customHeight="1" x14ac:dyDescent="0.15">
      <c r="A28" s="246"/>
      <c r="B28" s="140"/>
      <c r="C28" s="140"/>
      <c r="D28" s="140"/>
      <c r="E28" s="140"/>
      <c r="F28" s="140"/>
      <c r="G28" s="140"/>
      <c r="H28" s="140"/>
      <c r="I28" s="251" t="s">
        <v>81</v>
      </c>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c r="BP28" s="252"/>
      <c r="BQ28" s="252"/>
      <c r="BR28" s="253"/>
      <c r="BS28" s="246"/>
    </row>
    <row r="29" spans="1:71" ht="9" customHeight="1" x14ac:dyDescent="0.15">
      <c r="A29" s="246"/>
      <c r="B29" s="140"/>
      <c r="C29" s="140"/>
      <c r="D29" s="140"/>
      <c r="E29" s="140"/>
      <c r="F29" s="140"/>
      <c r="G29" s="140"/>
      <c r="H29" s="140"/>
      <c r="I29" s="254"/>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c r="BR29" s="256"/>
      <c r="BS29" s="246"/>
    </row>
    <row r="30" spans="1:71" ht="9" customHeight="1" x14ac:dyDescent="0.15">
      <c r="A30" s="246"/>
      <c r="B30" s="140"/>
      <c r="C30" s="140"/>
      <c r="D30" s="140"/>
      <c r="E30" s="140"/>
      <c r="F30" s="140"/>
      <c r="G30" s="140"/>
      <c r="H30" s="140"/>
      <c r="I30" s="257"/>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9"/>
      <c r="BS30" s="246"/>
    </row>
    <row r="31" spans="1:71" ht="9" customHeight="1" x14ac:dyDescent="0.15">
      <c r="A31" s="246"/>
      <c r="B31" s="140" t="s">
        <v>11</v>
      </c>
      <c r="C31" s="140"/>
      <c r="D31" s="140"/>
      <c r="E31" s="140"/>
      <c r="F31" s="140"/>
      <c r="G31" s="140"/>
      <c r="H31" s="140"/>
      <c r="I31" s="6" t="s">
        <v>12</v>
      </c>
      <c r="J31" s="260" t="s">
        <v>83</v>
      </c>
      <c r="K31" s="260"/>
      <c r="L31" s="260"/>
      <c r="M31" s="7" t="s">
        <v>13</v>
      </c>
      <c r="N31" s="260" t="s">
        <v>84</v>
      </c>
      <c r="O31" s="260"/>
      <c r="P31" s="260"/>
      <c r="Q31" s="260"/>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8"/>
      <c r="BS31" s="246"/>
    </row>
    <row r="32" spans="1:71" ht="9" customHeight="1" x14ac:dyDescent="0.15">
      <c r="A32" s="246"/>
      <c r="B32" s="140"/>
      <c r="C32" s="140"/>
      <c r="D32" s="140"/>
      <c r="E32" s="140"/>
      <c r="F32" s="140"/>
      <c r="G32" s="140"/>
      <c r="H32" s="140"/>
      <c r="I32" s="261" t="s">
        <v>85</v>
      </c>
      <c r="J32" s="262"/>
      <c r="K32" s="262"/>
      <c r="L32" s="262"/>
      <c r="M32" s="262"/>
      <c r="N32" s="262"/>
      <c r="O32" s="262"/>
      <c r="P32" s="262"/>
      <c r="Q32" s="263" t="s">
        <v>95</v>
      </c>
      <c r="R32" s="263"/>
      <c r="S32" s="263"/>
      <c r="T32" s="263"/>
      <c r="U32" s="263"/>
      <c r="V32" s="263"/>
      <c r="W32" s="263"/>
      <c r="X32" s="263"/>
      <c r="Y32" s="262" t="s">
        <v>86</v>
      </c>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6"/>
      <c r="BS32" s="246"/>
    </row>
    <row r="33" spans="1:71" ht="9" customHeight="1" x14ac:dyDescent="0.15">
      <c r="A33" s="246"/>
      <c r="B33" s="140"/>
      <c r="C33" s="140"/>
      <c r="D33" s="140"/>
      <c r="E33" s="140"/>
      <c r="F33" s="140"/>
      <c r="G33" s="140"/>
      <c r="H33" s="140"/>
      <c r="I33" s="254"/>
      <c r="J33" s="255"/>
      <c r="K33" s="255"/>
      <c r="L33" s="255"/>
      <c r="M33" s="255"/>
      <c r="N33" s="255"/>
      <c r="O33" s="255"/>
      <c r="P33" s="255"/>
      <c r="Q33" s="264"/>
      <c r="R33" s="264"/>
      <c r="S33" s="264"/>
      <c r="T33" s="264"/>
      <c r="U33" s="264"/>
      <c r="V33" s="264"/>
      <c r="W33" s="264"/>
      <c r="X33" s="264"/>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6"/>
      <c r="BS33" s="246"/>
    </row>
    <row r="34" spans="1:71" ht="9" customHeight="1" x14ac:dyDescent="0.15">
      <c r="A34" s="246"/>
      <c r="B34" s="140"/>
      <c r="C34" s="140"/>
      <c r="D34" s="140"/>
      <c r="E34" s="140"/>
      <c r="F34" s="140"/>
      <c r="G34" s="140"/>
      <c r="H34" s="140"/>
      <c r="I34" s="257"/>
      <c r="J34" s="258"/>
      <c r="K34" s="258"/>
      <c r="L34" s="258"/>
      <c r="M34" s="258"/>
      <c r="N34" s="258"/>
      <c r="O34" s="258"/>
      <c r="P34" s="258"/>
      <c r="Q34" s="265"/>
      <c r="R34" s="265"/>
      <c r="S34" s="265"/>
      <c r="T34" s="265"/>
      <c r="U34" s="265"/>
      <c r="V34" s="265"/>
      <c r="W34" s="265"/>
      <c r="X34" s="265"/>
      <c r="Y34" s="258"/>
      <c r="Z34" s="258"/>
      <c r="AA34" s="258"/>
      <c r="AB34" s="258"/>
      <c r="AC34" s="258"/>
      <c r="AD34" s="258"/>
      <c r="AE34" s="258"/>
      <c r="AF34" s="258"/>
      <c r="AG34" s="258"/>
      <c r="AH34" s="258"/>
      <c r="AI34" s="258"/>
      <c r="AJ34" s="258"/>
      <c r="AK34" s="258"/>
      <c r="AL34" s="258"/>
      <c r="AM34" s="258"/>
      <c r="AN34" s="258"/>
      <c r="AO34" s="258"/>
      <c r="AP34" s="258"/>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6"/>
      <c r="BS34" s="246"/>
    </row>
    <row r="35" spans="1:71" ht="9" customHeight="1" x14ac:dyDescent="0.15">
      <c r="A35" s="246"/>
      <c r="B35" s="67" t="s">
        <v>15</v>
      </c>
      <c r="C35" s="140"/>
      <c r="D35" s="140"/>
      <c r="E35" s="140"/>
      <c r="F35" s="140"/>
      <c r="G35" s="140"/>
      <c r="H35" s="140"/>
      <c r="I35" s="301" t="s">
        <v>16</v>
      </c>
      <c r="J35" s="302"/>
      <c r="K35" s="302"/>
      <c r="L35" s="281" t="s">
        <v>87</v>
      </c>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2"/>
      <c r="AJ35" s="69" t="s">
        <v>17</v>
      </c>
      <c r="AK35" s="135"/>
      <c r="AL35" s="135"/>
      <c r="AM35" s="135"/>
      <c r="AN35" s="135"/>
      <c r="AO35" s="135"/>
      <c r="AP35" s="135"/>
      <c r="AQ35" s="320" t="s">
        <v>89</v>
      </c>
      <c r="AR35" s="267"/>
      <c r="AS35" s="267"/>
      <c r="AT35" s="267"/>
      <c r="AU35" s="267"/>
      <c r="AV35" s="267"/>
      <c r="AW35" s="267"/>
      <c r="AX35" s="267"/>
      <c r="AY35" s="270" t="s">
        <v>18</v>
      </c>
      <c r="AZ35" s="270"/>
      <c r="BA35" s="267" t="s">
        <v>90</v>
      </c>
      <c r="BB35" s="267"/>
      <c r="BC35" s="267"/>
      <c r="BD35" s="267"/>
      <c r="BE35" s="267"/>
      <c r="BF35" s="267"/>
      <c r="BG35" s="267"/>
      <c r="BH35" s="267"/>
      <c r="BI35" s="270" t="s">
        <v>19</v>
      </c>
      <c r="BJ35" s="270"/>
      <c r="BK35" s="267" t="s">
        <v>91</v>
      </c>
      <c r="BL35" s="267"/>
      <c r="BM35" s="267"/>
      <c r="BN35" s="267"/>
      <c r="BO35" s="267"/>
      <c r="BP35" s="267"/>
      <c r="BQ35" s="267"/>
      <c r="BR35" s="273"/>
      <c r="BS35" s="246"/>
    </row>
    <row r="36" spans="1:71" ht="9" customHeight="1" x14ac:dyDescent="0.15">
      <c r="A36" s="246"/>
      <c r="B36" s="140"/>
      <c r="C36" s="140"/>
      <c r="D36" s="140"/>
      <c r="E36" s="140"/>
      <c r="F36" s="140"/>
      <c r="G36" s="140"/>
      <c r="H36" s="140"/>
      <c r="I36" s="254" t="s">
        <v>88</v>
      </c>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6"/>
      <c r="AJ36" s="276"/>
      <c r="AK36" s="277"/>
      <c r="AL36" s="277"/>
      <c r="AM36" s="277"/>
      <c r="AN36" s="277"/>
      <c r="AO36" s="277"/>
      <c r="AP36" s="277"/>
      <c r="AQ36" s="321"/>
      <c r="AR36" s="268"/>
      <c r="AS36" s="268"/>
      <c r="AT36" s="268"/>
      <c r="AU36" s="268"/>
      <c r="AV36" s="268"/>
      <c r="AW36" s="268"/>
      <c r="AX36" s="268"/>
      <c r="AY36" s="271"/>
      <c r="AZ36" s="271"/>
      <c r="BA36" s="268"/>
      <c r="BB36" s="268"/>
      <c r="BC36" s="268"/>
      <c r="BD36" s="268"/>
      <c r="BE36" s="268"/>
      <c r="BF36" s="268"/>
      <c r="BG36" s="268"/>
      <c r="BH36" s="268"/>
      <c r="BI36" s="271"/>
      <c r="BJ36" s="271"/>
      <c r="BK36" s="268"/>
      <c r="BL36" s="268"/>
      <c r="BM36" s="268"/>
      <c r="BN36" s="268"/>
      <c r="BO36" s="268"/>
      <c r="BP36" s="268"/>
      <c r="BQ36" s="268"/>
      <c r="BR36" s="274"/>
      <c r="BS36" s="246"/>
    </row>
    <row r="37" spans="1:71" ht="9" customHeight="1" x14ac:dyDescent="0.15">
      <c r="A37" s="246"/>
      <c r="B37" s="140"/>
      <c r="C37" s="140"/>
      <c r="D37" s="140"/>
      <c r="E37" s="140"/>
      <c r="F37" s="140"/>
      <c r="G37" s="140"/>
      <c r="H37" s="140"/>
      <c r="I37" s="254"/>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6"/>
      <c r="AJ37" s="276"/>
      <c r="AK37" s="277"/>
      <c r="AL37" s="277"/>
      <c r="AM37" s="277"/>
      <c r="AN37" s="277"/>
      <c r="AO37" s="277"/>
      <c r="AP37" s="277"/>
      <c r="AQ37" s="321"/>
      <c r="AR37" s="268"/>
      <c r="AS37" s="268"/>
      <c r="AT37" s="268"/>
      <c r="AU37" s="268"/>
      <c r="AV37" s="268"/>
      <c r="AW37" s="268"/>
      <c r="AX37" s="268"/>
      <c r="AY37" s="271"/>
      <c r="AZ37" s="271"/>
      <c r="BA37" s="268"/>
      <c r="BB37" s="268"/>
      <c r="BC37" s="268"/>
      <c r="BD37" s="268"/>
      <c r="BE37" s="268"/>
      <c r="BF37" s="268"/>
      <c r="BG37" s="268"/>
      <c r="BH37" s="268"/>
      <c r="BI37" s="271"/>
      <c r="BJ37" s="271"/>
      <c r="BK37" s="268"/>
      <c r="BL37" s="268"/>
      <c r="BM37" s="268"/>
      <c r="BN37" s="268"/>
      <c r="BO37" s="268"/>
      <c r="BP37" s="268"/>
      <c r="BQ37" s="268"/>
      <c r="BR37" s="274"/>
      <c r="BS37" s="246"/>
    </row>
    <row r="38" spans="1:71" ht="9" customHeight="1" x14ac:dyDescent="0.15">
      <c r="A38" s="246"/>
      <c r="B38" s="140"/>
      <c r="C38" s="140"/>
      <c r="D38" s="140"/>
      <c r="E38" s="140"/>
      <c r="F38" s="140"/>
      <c r="G38" s="140"/>
      <c r="H38" s="140"/>
      <c r="I38" s="257"/>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9"/>
      <c r="AJ38" s="137"/>
      <c r="AK38" s="138"/>
      <c r="AL38" s="138"/>
      <c r="AM38" s="138"/>
      <c r="AN38" s="138"/>
      <c r="AO38" s="138"/>
      <c r="AP38" s="138"/>
      <c r="AQ38" s="322"/>
      <c r="AR38" s="269"/>
      <c r="AS38" s="269"/>
      <c r="AT38" s="269"/>
      <c r="AU38" s="269"/>
      <c r="AV38" s="269"/>
      <c r="AW38" s="269"/>
      <c r="AX38" s="269"/>
      <c r="AY38" s="272"/>
      <c r="AZ38" s="272"/>
      <c r="BA38" s="269"/>
      <c r="BB38" s="269"/>
      <c r="BC38" s="269"/>
      <c r="BD38" s="269"/>
      <c r="BE38" s="269"/>
      <c r="BF38" s="269"/>
      <c r="BG38" s="269"/>
      <c r="BH38" s="269"/>
      <c r="BI38" s="272"/>
      <c r="BJ38" s="272"/>
      <c r="BK38" s="269"/>
      <c r="BL38" s="269"/>
      <c r="BM38" s="269"/>
      <c r="BN38" s="269"/>
      <c r="BO38" s="269"/>
      <c r="BP38" s="269"/>
      <c r="BQ38" s="269"/>
      <c r="BR38" s="275"/>
      <c r="BS38" s="246"/>
    </row>
    <row r="39" spans="1:71" ht="9" customHeight="1" x14ac:dyDescent="0.15">
      <c r="A39" s="246"/>
      <c r="B39" s="69" t="s">
        <v>20</v>
      </c>
      <c r="C39" s="135"/>
      <c r="D39" s="135"/>
      <c r="E39" s="135"/>
      <c r="F39" s="135"/>
      <c r="G39" s="135"/>
      <c r="H39" s="136"/>
      <c r="I39" s="279" t="s">
        <v>10</v>
      </c>
      <c r="J39" s="280"/>
      <c r="K39" s="280"/>
      <c r="L39" s="281" t="s">
        <v>92</v>
      </c>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2"/>
      <c r="AJ39" s="283" t="s">
        <v>22</v>
      </c>
      <c r="AK39" s="284"/>
      <c r="AL39" s="284"/>
      <c r="AM39" s="284"/>
      <c r="AN39" s="284"/>
      <c r="AO39" s="284"/>
      <c r="AP39" s="285"/>
      <c r="AQ39" s="292" t="s">
        <v>23</v>
      </c>
      <c r="AR39" s="293"/>
      <c r="AS39" s="293"/>
      <c r="AT39" s="293"/>
      <c r="AU39" s="293"/>
      <c r="AV39" s="293"/>
      <c r="AW39" s="293"/>
      <c r="AX39" s="293"/>
      <c r="AY39" s="293"/>
      <c r="AZ39" s="293"/>
      <c r="BA39" s="293"/>
      <c r="BB39" s="293"/>
      <c r="BC39" s="293"/>
      <c r="BD39" s="293"/>
      <c r="BE39" s="293"/>
      <c r="BF39" s="293"/>
      <c r="BG39" s="293"/>
      <c r="BH39" s="293"/>
      <c r="BI39" s="293"/>
      <c r="BJ39" s="293"/>
      <c r="BK39" s="293"/>
      <c r="BL39" s="293"/>
      <c r="BM39" s="293"/>
      <c r="BN39" s="293"/>
      <c r="BO39" s="293"/>
      <c r="BP39" s="293"/>
      <c r="BQ39" s="293"/>
      <c r="BR39" s="294"/>
      <c r="BS39" s="246"/>
    </row>
    <row r="40" spans="1:71" ht="9" customHeight="1" x14ac:dyDescent="0.15">
      <c r="A40" s="246"/>
      <c r="B40" s="276"/>
      <c r="C40" s="277"/>
      <c r="D40" s="277"/>
      <c r="E40" s="277"/>
      <c r="F40" s="277"/>
      <c r="G40" s="277"/>
      <c r="H40" s="278"/>
      <c r="I40" s="254" t="s">
        <v>93</v>
      </c>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6"/>
      <c r="AJ40" s="286"/>
      <c r="AK40" s="287"/>
      <c r="AL40" s="287"/>
      <c r="AM40" s="287"/>
      <c r="AN40" s="287"/>
      <c r="AO40" s="287"/>
      <c r="AP40" s="288"/>
      <c r="AQ40" s="295"/>
      <c r="AR40" s="296"/>
      <c r="AS40" s="296"/>
      <c r="AT40" s="296"/>
      <c r="AU40" s="296"/>
      <c r="AV40" s="296"/>
      <c r="AW40" s="296"/>
      <c r="AX40" s="296"/>
      <c r="AY40" s="296"/>
      <c r="AZ40" s="296"/>
      <c r="BA40" s="296"/>
      <c r="BB40" s="296"/>
      <c r="BC40" s="296"/>
      <c r="BD40" s="296"/>
      <c r="BE40" s="296"/>
      <c r="BF40" s="296"/>
      <c r="BG40" s="296"/>
      <c r="BH40" s="296"/>
      <c r="BI40" s="296"/>
      <c r="BJ40" s="296"/>
      <c r="BK40" s="296"/>
      <c r="BL40" s="296"/>
      <c r="BM40" s="296"/>
      <c r="BN40" s="296"/>
      <c r="BO40" s="296"/>
      <c r="BP40" s="296"/>
      <c r="BQ40" s="296"/>
      <c r="BR40" s="297"/>
      <c r="BS40" s="246"/>
    </row>
    <row r="41" spans="1:71" ht="9" customHeight="1" x14ac:dyDescent="0.15">
      <c r="A41" s="246"/>
      <c r="B41" s="276"/>
      <c r="C41" s="277"/>
      <c r="D41" s="277"/>
      <c r="E41" s="277"/>
      <c r="F41" s="277"/>
      <c r="G41" s="277"/>
      <c r="H41" s="278"/>
      <c r="I41" s="254"/>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6"/>
      <c r="AJ41" s="286"/>
      <c r="AK41" s="287"/>
      <c r="AL41" s="287"/>
      <c r="AM41" s="287"/>
      <c r="AN41" s="287"/>
      <c r="AO41" s="287"/>
      <c r="AP41" s="288"/>
      <c r="AQ41" s="295"/>
      <c r="AR41" s="296"/>
      <c r="AS41" s="296"/>
      <c r="AT41" s="296"/>
      <c r="AU41" s="296"/>
      <c r="AV41" s="296"/>
      <c r="AW41" s="296"/>
      <c r="AX41" s="296"/>
      <c r="AY41" s="296"/>
      <c r="AZ41" s="296"/>
      <c r="BA41" s="296"/>
      <c r="BB41" s="296"/>
      <c r="BC41" s="296"/>
      <c r="BD41" s="296"/>
      <c r="BE41" s="296"/>
      <c r="BF41" s="296"/>
      <c r="BG41" s="296"/>
      <c r="BH41" s="296"/>
      <c r="BI41" s="296"/>
      <c r="BJ41" s="296"/>
      <c r="BK41" s="296"/>
      <c r="BL41" s="296"/>
      <c r="BM41" s="296"/>
      <c r="BN41" s="296"/>
      <c r="BO41" s="296"/>
      <c r="BP41" s="296"/>
      <c r="BQ41" s="296"/>
      <c r="BR41" s="297"/>
      <c r="BS41" s="246"/>
    </row>
    <row r="42" spans="1:71" ht="9" customHeight="1" x14ac:dyDescent="0.15">
      <c r="A42" s="246"/>
      <c r="B42" s="137"/>
      <c r="C42" s="138"/>
      <c r="D42" s="138"/>
      <c r="E42" s="138"/>
      <c r="F42" s="138"/>
      <c r="G42" s="138"/>
      <c r="H42" s="139"/>
      <c r="I42" s="257"/>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9"/>
      <c r="AJ42" s="289"/>
      <c r="AK42" s="290"/>
      <c r="AL42" s="290"/>
      <c r="AM42" s="290"/>
      <c r="AN42" s="290"/>
      <c r="AO42" s="290"/>
      <c r="AP42" s="291"/>
      <c r="AQ42" s="298"/>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BR42" s="300"/>
      <c r="BS42" s="246"/>
    </row>
    <row r="43" spans="1:71" ht="9" customHeight="1" x14ac:dyDescent="0.15">
      <c r="A43" s="246"/>
      <c r="B43" s="228" t="s">
        <v>24</v>
      </c>
      <c r="C43" s="229"/>
      <c r="D43" s="229"/>
      <c r="E43" s="229"/>
      <c r="F43" s="229"/>
      <c r="G43" s="229"/>
      <c r="H43" s="230"/>
      <c r="I43" s="237">
        <v>2026</v>
      </c>
      <c r="J43" s="238"/>
      <c r="K43" s="238"/>
      <c r="L43" s="238"/>
      <c r="M43" s="238"/>
      <c r="N43" s="238"/>
      <c r="O43" s="238"/>
      <c r="P43" s="243" t="s">
        <v>25</v>
      </c>
      <c r="Q43" s="243"/>
      <c r="R43" s="238" t="s">
        <v>94</v>
      </c>
      <c r="S43" s="238"/>
      <c r="T43" s="238"/>
      <c r="U43" s="238"/>
      <c r="V43" s="238"/>
      <c r="W43" s="238"/>
      <c r="X43" s="238"/>
      <c r="Y43" s="243" t="s">
        <v>26</v>
      </c>
      <c r="Z43" s="243"/>
      <c r="AA43" s="238" t="s">
        <v>80</v>
      </c>
      <c r="AB43" s="238"/>
      <c r="AC43" s="238"/>
      <c r="AD43" s="238"/>
      <c r="AE43" s="238"/>
      <c r="AF43" s="238"/>
      <c r="AG43" s="238"/>
      <c r="AH43" s="243" t="s">
        <v>27</v>
      </c>
      <c r="AI43" s="323"/>
      <c r="AJ43" s="326" t="s">
        <v>28</v>
      </c>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7"/>
      <c r="BR43" s="327"/>
      <c r="BS43" s="246"/>
    </row>
    <row r="44" spans="1:71" ht="9" customHeight="1" x14ac:dyDescent="0.15">
      <c r="A44" s="246"/>
      <c r="B44" s="231"/>
      <c r="C44" s="232"/>
      <c r="D44" s="232"/>
      <c r="E44" s="232"/>
      <c r="F44" s="232"/>
      <c r="G44" s="232"/>
      <c r="H44" s="233"/>
      <c r="I44" s="239"/>
      <c r="J44" s="240"/>
      <c r="K44" s="240"/>
      <c r="L44" s="240"/>
      <c r="M44" s="240"/>
      <c r="N44" s="240"/>
      <c r="O44" s="240"/>
      <c r="P44" s="244"/>
      <c r="Q44" s="244"/>
      <c r="R44" s="240"/>
      <c r="S44" s="240"/>
      <c r="T44" s="240"/>
      <c r="U44" s="240"/>
      <c r="V44" s="240"/>
      <c r="W44" s="240"/>
      <c r="X44" s="240"/>
      <c r="Y44" s="244"/>
      <c r="Z44" s="244"/>
      <c r="AA44" s="240"/>
      <c r="AB44" s="240"/>
      <c r="AC44" s="240"/>
      <c r="AD44" s="240"/>
      <c r="AE44" s="240"/>
      <c r="AF44" s="240"/>
      <c r="AG44" s="240"/>
      <c r="AH44" s="244"/>
      <c r="AI44" s="324"/>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7"/>
      <c r="BR44" s="327"/>
      <c r="BS44" s="246"/>
    </row>
    <row r="45" spans="1:71" ht="9" customHeight="1" x14ac:dyDescent="0.15">
      <c r="A45" s="246"/>
      <c r="B45" s="231"/>
      <c r="C45" s="232"/>
      <c r="D45" s="232"/>
      <c r="E45" s="232"/>
      <c r="F45" s="232"/>
      <c r="G45" s="232"/>
      <c r="H45" s="233"/>
      <c r="I45" s="239"/>
      <c r="J45" s="240"/>
      <c r="K45" s="240"/>
      <c r="L45" s="240"/>
      <c r="M45" s="240"/>
      <c r="N45" s="240"/>
      <c r="O45" s="240"/>
      <c r="P45" s="244"/>
      <c r="Q45" s="244"/>
      <c r="R45" s="240"/>
      <c r="S45" s="240"/>
      <c r="T45" s="240"/>
      <c r="U45" s="240"/>
      <c r="V45" s="240"/>
      <c r="W45" s="240"/>
      <c r="X45" s="240"/>
      <c r="Y45" s="244"/>
      <c r="Z45" s="244"/>
      <c r="AA45" s="240"/>
      <c r="AB45" s="240"/>
      <c r="AC45" s="240"/>
      <c r="AD45" s="240"/>
      <c r="AE45" s="240"/>
      <c r="AF45" s="240"/>
      <c r="AG45" s="240"/>
      <c r="AH45" s="244"/>
      <c r="AI45" s="324"/>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7"/>
      <c r="BR45" s="327"/>
      <c r="BS45" s="246"/>
    </row>
    <row r="46" spans="1:71" ht="9" customHeight="1" x14ac:dyDescent="0.15">
      <c r="A46" s="246"/>
      <c r="B46" s="234"/>
      <c r="C46" s="235"/>
      <c r="D46" s="235"/>
      <c r="E46" s="235"/>
      <c r="F46" s="235"/>
      <c r="G46" s="235"/>
      <c r="H46" s="236"/>
      <c r="I46" s="241"/>
      <c r="J46" s="242"/>
      <c r="K46" s="242"/>
      <c r="L46" s="242"/>
      <c r="M46" s="242"/>
      <c r="N46" s="242"/>
      <c r="O46" s="242"/>
      <c r="P46" s="245"/>
      <c r="Q46" s="245"/>
      <c r="R46" s="242"/>
      <c r="S46" s="242"/>
      <c r="T46" s="242"/>
      <c r="U46" s="242"/>
      <c r="V46" s="242"/>
      <c r="W46" s="242"/>
      <c r="X46" s="242"/>
      <c r="Y46" s="245"/>
      <c r="Z46" s="245"/>
      <c r="AA46" s="242"/>
      <c r="AB46" s="242"/>
      <c r="AC46" s="242"/>
      <c r="AD46" s="242"/>
      <c r="AE46" s="242"/>
      <c r="AF46" s="242"/>
      <c r="AG46" s="242"/>
      <c r="AH46" s="245"/>
      <c r="AI46" s="325"/>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7"/>
      <c r="BR46" s="327"/>
      <c r="BS46" s="246"/>
    </row>
    <row r="47" spans="1:71" ht="9" customHeight="1" x14ac:dyDescent="0.15">
      <c r="A47" s="9"/>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8"/>
      <c r="BR47" s="218"/>
      <c r="BS47" s="9"/>
    </row>
    <row r="48" spans="1:71" ht="9" customHeight="1" x14ac:dyDescent="0.15">
      <c r="A48" s="10"/>
      <c r="B48" s="11"/>
      <c r="C48" s="216" t="s">
        <v>29</v>
      </c>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11"/>
      <c r="AI48" s="11"/>
      <c r="AJ48" s="10"/>
    </row>
    <row r="49" spans="1:111" ht="9" customHeight="1" x14ac:dyDescent="0.15">
      <c r="A49" s="12"/>
      <c r="B49" s="11"/>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11"/>
      <c r="AI49" s="11"/>
      <c r="AJ49" s="12"/>
    </row>
    <row r="50" spans="1:111" ht="9" customHeight="1" x14ac:dyDescent="0.15">
      <c r="A50" s="12"/>
      <c r="B50" s="11"/>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11"/>
      <c r="AI50" s="11"/>
      <c r="AJ50" s="12"/>
    </row>
    <row r="51" spans="1:111" ht="9" customHeight="1" x14ac:dyDescent="0.15">
      <c r="A51" s="12"/>
      <c r="B51" s="11"/>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1"/>
      <c r="AI51" s="11"/>
      <c r="AJ51" s="12"/>
    </row>
    <row r="52" spans="1:111" ht="9" customHeight="1" x14ac:dyDescent="0.15">
      <c r="A52" s="12"/>
      <c r="AJ52" s="12"/>
      <c r="AL52" s="217" t="s">
        <v>30</v>
      </c>
      <c r="AM52" s="217"/>
      <c r="AN52" s="217"/>
      <c r="AO52" s="217"/>
      <c r="AP52" s="217"/>
      <c r="AQ52" s="217"/>
      <c r="AR52" s="217"/>
      <c r="AS52" s="217"/>
      <c r="AT52" s="217"/>
      <c r="AU52" s="217"/>
      <c r="AV52" s="217"/>
      <c r="AW52" s="217"/>
      <c r="AX52" s="217"/>
    </row>
    <row r="53" spans="1:111" ht="9" customHeight="1" x14ac:dyDescent="0.15">
      <c r="A53" s="12"/>
      <c r="C53" s="219" t="s">
        <v>31</v>
      </c>
      <c r="D53" s="220"/>
      <c r="E53" s="220"/>
      <c r="F53" s="220"/>
      <c r="G53" s="220"/>
      <c r="H53" s="220"/>
      <c r="I53" s="221"/>
      <c r="J53" s="90" t="s">
        <v>32</v>
      </c>
      <c r="K53" s="90"/>
      <c r="L53" s="90"/>
      <c r="M53" s="219" t="s">
        <v>33</v>
      </c>
      <c r="N53" s="220"/>
      <c r="O53" s="220"/>
      <c r="P53" s="220"/>
      <c r="Q53" s="220"/>
      <c r="R53" s="220"/>
      <c r="S53" s="221"/>
      <c r="T53" s="90" t="s">
        <v>34</v>
      </c>
      <c r="U53" s="90"/>
      <c r="V53" s="90"/>
      <c r="W53" s="219" t="s">
        <v>35</v>
      </c>
      <c r="X53" s="220"/>
      <c r="Y53" s="220"/>
      <c r="Z53" s="220"/>
      <c r="AA53" s="220"/>
      <c r="AB53" s="220"/>
      <c r="AC53" s="220"/>
      <c r="AD53" s="220"/>
      <c r="AE53" s="220"/>
      <c r="AF53" s="220"/>
      <c r="AG53" s="221"/>
      <c r="AJ53" s="12"/>
      <c r="AL53" s="217"/>
      <c r="AM53" s="217"/>
      <c r="AN53" s="217"/>
      <c r="AO53" s="217"/>
      <c r="AP53" s="217"/>
      <c r="AQ53" s="217"/>
      <c r="AR53" s="217"/>
      <c r="AS53" s="217"/>
      <c r="AT53" s="217"/>
      <c r="AU53" s="217"/>
      <c r="AV53" s="217"/>
      <c r="AW53" s="217"/>
      <c r="AX53" s="217"/>
    </row>
    <row r="54" spans="1:111" ht="9" customHeight="1" x14ac:dyDescent="0.15">
      <c r="A54" s="12"/>
      <c r="C54" s="222"/>
      <c r="D54" s="223"/>
      <c r="E54" s="223"/>
      <c r="F54" s="223"/>
      <c r="G54" s="223"/>
      <c r="H54" s="223"/>
      <c r="I54" s="224"/>
      <c r="J54" s="90"/>
      <c r="K54" s="90"/>
      <c r="L54" s="90"/>
      <c r="M54" s="222"/>
      <c r="N54" s="223"/>
      <c r="O54" s="223"/>
      <c r="P54" s="223"/>
      <c r="Q54" s="223"/>
      <c r="R54" s="223"/>
      <c r="S54" s="224"/>
      <c r="T54" s="90"/>
      <c r="U54" s="90"/>
      <c r="V54" s="90"/>
      <c r="W54" s="222"/>
      <c r="X54" s="223"/>
      <c r="Y54" s="223"/>
      <c r="Z54" s="223"/>
      <c r="AA54" s="223"/>
      <c r="AB54" s="223"/>
      <c r="AC54" s="223"/>
      <c r="AD54" s="223"/>
      <c r="AE54" s="223"/>
      <c r="AF54" s="223"/>
      <c r="AG54" s="224"/>
      <c r="AJ54" s="12"/>
      <c r="AL54" s="217"/>
      <c r="AM54" s="217"/>
      <c r="AN54" s="217"/>
      <c r="AO54" s="217"/>
      <c r="AP54" s="217"/>
      <c r="AQ54" s="217"/>
      <c r="AR54" s="217"/>
      <c r="AS54" s="217"/>
      <c r="AT54" s="217"/>
      <c r="AU54" s="217"/>
      <c r="AV54" s="217"/>
      <c r="AW54" s="217"/>
      <c r="AX54" s="217"/>
    </row>
    <row r="55" spans="1:111" ht="9" customHeight="1" x14ac:dyDescent="0.15">
      <c r="A55" s="12"/>
      <c r="C55" s="225"/>
      <c r="D55" s="226"/>
      <c r="E55" s="226"/>
      <c r="F55" s="226"/>
      <c r="G55" s="226"/>
      <c r="H55" s="226"/>
      <c r="I55" s="227"/>
      <c r="J55" s="90"/>
      <c r="K55" s="90"/>
      <c r="L55" s="90"/>
      <c r="M55" s="225"/>
      <c r="N55" s="226"/>
      <c r="O55" s="226"/>
      <c r="P55" s="226"/>
      <c r="Q55" s="226"/>
      <c r="R55" s="226"/>
      <c r="S55" s="227"/>
      <c r="T55" s="90"/>
      <c r="U55" s="90"/>
      <c r="V55" s="90"/>
      <c r="W55" s="225"/>
      <c r="X55" s="226"/>
      <c r="Y55" s="226"/>
      <c r="Z55" s="226"/>
      <c r="AA55" s="226"/>
      <c r="AB55" s="226"/>
      <c r="AC55" s="226"/>
      <c r="AD55" s="226"/>
      <c r="AE55" s="226"/>
      <c r="AF55" s="226"/>
      <c r="AG55" s="227"/>
      <c r="AJ55" s="12"/>
      <c r="AL55" s="179" t="s">
        <v>101</v>
      </c>
      <c r="AM55" s="179"/>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row>
    <row r="56" spans="1:111" ht="9" customHeight="1" x14ac:dyDescent="0.15">
      <c r="A56" s="12"/>
      <c r="AJ56" s="12"/>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CZ56" s="180"/>
      <c r="DA56" s="180"/>
      <c r="DB56" s="180"/>
      <c r="DC56" s="180"/>
      <c r="DD56" s="180"/>
      <c r="DE56" s="180"/>
      <c r="DF56" s="180"/>
      <c r="DG56" s="180"/>
    </row>
    <row r="57" spans="1:111" ht="9" customHeight="1" x14ac:dyDescent="0.15">
      <c r="A57" s="12"/>
      <c r="C57" s="181">
        <v>10</v>
      </c>
      <c r="D57" s="182"/>
      <c r="E57" s="182"/>
      <c r="F57" s="182"/>
      <c r="G57" s="182"/>
      <c r="H57" s="182"/>
      <c r="I57" s="183"/>
      <c r="J57" s="89" t="s">
        <v>32</v>
      </c>
      <c r="K57" s="90"/>
      <c r="L57" s="190"/>
      <c r="M57" s="191">
        <v>250</v>
      </c>
      <c r="N57" s="192"/>
      <c r="O57" s="192"/>
      <c r="P57" s="192"/>
      <c r="Q57" s="192"/>
      <c r="R57" s="197" t="s">
        <v>37</v>
      </c>
      <c r="S57" s="198"/>
      <c r="T57" s="89" t="s">
        <v>38</v>
      </c>
      <c r="U57" s="90"/>
      <c r="V57" s="190"/>
      <c r="W57" s="203" t="s">
        <v>39</v>
      </c>
      <c r="X57" s="204"/>
      <c r="Y57" s="209">
        <f>C57*250</f>
        <v>2500</v>
      </c>
      <c r="Z57" s="209"/>
      <c r="AA57" s="209"/>
      <c r="AB57" s="209"/>
      <c r="AC57" s="209"/>
      <c r="AD57" s="209"/>
      <c r="AE57" s="209"/>
      <c r="AF57" s="209"/>
      <c r="AG57" s="210"/>
      <c r="AJ57" s="12"/>
      <c r="AL57" s="179"/>
      <c r="AM57" s="179"/>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CZ57" s="180"/>
      <c r="DA57" s="180"/>
      <c r="DB57" s="180"/>
      <c r="DC57" s="180"/>
      <c r="DD57" s="180"/>
      <c r="DE57" s="180"/>
      <c r="DF57" s="180"/>
      <c r="DG57" s="180"/>
    </row>
    <row r="58" spans="1:111" ht="9" customHeight="1" x14ac:dyDescent="0.15">
      <c r="A58" s="12"/>
      <c r="C58" s="184"/>
      <c r="D58" s="185"/>
      <c r="E58" s="185"/>
      <c r="F58" s="185"/>
      <c r="G58" s="185"/>
      <c r="H58" s="185"/>
      <c r="I58" s="186"/>
      <c r="J58" s="89"/>
      <c r="K58" s="90"/>
      <c r="L58" s="190"/>
      <c r="M58" s="193"/>
      <c r="N58" s="194"/>
      <c r="O58" s="194"/>
      <c r="P58" s="194"/>
      <c r="Q58" s="194"/>
      <c r="R58" s="199"/>
      <c r="S58" s="200"/>
      <c r="T58" s="89"/>
      <c r="U58" s="90"/>
      <c r="V58" s="190"/>
      <c r="W58" s="205"/>
      <c r="X58" s="206"/>
      <c r="Y58" s="211"/>
      <c r="Z58" s="211"/>
      <c r="AA58" s="211"/>
      <c r="AB58" s="211"/>
      <c r="AC58" s="211"/>
      <c r="AD58" s="211"/>
      <c r="AE58" s="211"/>
      <c r="AF58" s="211"/>
      <c r="AG58" s="212"/>
      <c r="AJ58" s="12"/>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CZ58" s="180"/>
      <c r="DA58" s="180"/>
      <c r="DB58" s="180"/>
      <c r="DC58" s="180"/>
      <c r="DD58" s="180"/>
      <c r="DE58" s="180"/>
      <c r="DF58" s="180"/>
      <c r="DG58" s="180"/>
    </row>
    <row r="59" spans="1:111" ht="9" customHeight="1" x14ac:dyDescent="0.15">
      <c r="A59" s="12"/>
      <c r="C59" s="184"/>
      <c r="D59" s="185"/>
      <c r="E59" s="185"/>
      <c r="F59" s="185"/>
      <c r="G59" s="185"/>
      <c r="H59" s="185"/>
      <c r="I59" s="186"/>
      <c r="J59" s="89"/>
      <c r="K59" s="90"/>
      <c r="L59" s="190"/>
      <c r="M59" s="193"/>
      <c r="N59" s="194"/>
      <c r="O59" s="194"/>
      <c r="P59" s="194"/>
      <c r="Q59" s="194"/>
      <c r="R59" s="199"/>
      <c r="S59" s="200"/>
      <c r="T59" s="89"/>
      <c r="U59" s="90"/>
      <c r="V59" s="190"/>
      <c r="W59" s="205"/>
      <c r="X59" s="206"/>
      <c r="Y59" s="211"/>
      <c r="Z59" s="211"/>
      <c r="AA59" s="211"/>
      <c r="AB59" s="211"/>
      <c r="AC59" s="211"/>
      <c r="AD59" s="211"/>
      <c r="AE59" s="211"/>
      <c r="AF59" s="211"/>
      <c r="AG59" s="212"/>
      <c r="AJ59" s="12"/>
      <c r="AL59" s="179"/>
      <c r="AM59" s="179"/>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CZ59" s="180"/>
      <c r="DA59" s="180"/>
      <c r="DB59" s="180"/>
      <c r="DC59" s="180"/>
      <c r="DD59" s="180"/>
      <c r="DE59" s="180"/>
      <c r="DF59" s="180"/>
      <c r="DG59" s="180"/>
    </row>
    <row r="60" spans="1:111" ht="9" customHeight="1" x14ac:dyDescent="0.15">
      <c r="A60" s="12"/>
      <c r="C60" s="187"/>
      <c r="D60" s="188"/>
      <c r="E60" s="188"/>
      <c r="F60" s="188"/>
      <c r="G60" s="188"/>
      <c r="H60" s="188"/>
      <c r="I60" s="189"/>
      <c r="J60" s="89"/>
      <c r="K60" s="90"/>
      <c r="L60" s="190"/>
      <c r="M60" s="195"/>
      <c r="N60" s="196"/>
      <c r="O60" s="196"/>
      <c r="P60" s="196"/>
      <c r="Q60" s="196"/>
      <c r="R60" s="201"/>
      <c r="S60" s="202"/>
      <c r="T60" s="89"/>
      <c r="U60" s="90"/>
      <c r="V60" s="190"/>
      <c r="W60" s="207"/>
      <c r="X60" s="208"/>
      <c r="Y60" s="213"/>
      <c r="Z60" s="213"/>
      <c r="AA60" s="213"/>
      <c r="AB60" s="213"/>
      <c r="AC60" s="213"/>
      <c r="AD60" s="213"/>
      <c r="AE60" s="213"/>
      <c r="AF60" s="213"/>
      <c r="AG60" s="214"/>
      <c r="AJ60" s="12"/>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CZ60" s="180"/>
      <c r="DA60" s="180"/>
      <c r="DB60" s="180"/>
      <c r="DC60" s="180"/>
      <c r="DD60" s="180"/>
      <c r="DE60" s="180"/>
      <c r="DF60" s="180"/>
      <c r="DG60" s="180"/>
    </row>
    <row r="61" spans="1:111" ht="9" customHeight="1" x14ac:dyDescent="0.15">
      <c r="A61" s="12"/>
      <c r="AJ61" s="12"/>
    </row>
    <row r="62" spans="1:111" ht="9" customHeight="1" x14ac:dyDescent="0.15">
      <c r="A62" s="12"/>
      <c r="P62" s="13"/>
      <c r="Q62" s="13"/>
      <c r="R62" s="13"/>
      <c r="S62" s="13"/>
      <c r="T62" s="13"/>
      <c r="U62" s="13"/>
      <c r="V62" s="13"/>
      <c r="W62" s="13"/>
      <c r="X62" s="13"/>
      <c r="Y62" s="13"/>
      <c r="Z62" s="13"/>
      <c r="AA62" s="13"/>
      <c r="AB62" s="13"/>
      <c r="AC62" s="13"/>
      <c r="AD62" s="13"/>
      <c r="AE62" s="13"/>
      <c r="AF62" s="13"/>
      <c r="AG62" s="13"/>
      <c r="AJ62" s="12"/>
    </row>
    <row r="63" spans="1:111" ht="9" customHeight="1" x14ac:dyDescent="0.15">
      <c r="A63" s="12"/>
      <c r="C63" s="216" t="s">
        <v>40</v>
      </c>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11"/>
      <c r="AI63" s="11"/>
      <c r="AJ63" s="12"/>
    </row>
    <row r="64" spans="1:111" ht="9" customHeight="1" x14ac:dyDescent="0.15">
      <c r="A64" s="12"/>
      <c r="B64" s="11"/>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11"/>
      <c r="AI64" s="11"/>
      <c r="AJ64" s="12"/>
    </row>
    <row r="65" spans="1:71" ht="9" customHeight="1" x14ac:dyDescent="0.15">
      <c r="A65" s="12"/>
      <c r="B65" s="11"/>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11"/>
      <c r="AI65" s="11"/>
      <c r="AJ65" s="12"/>
    </row>
    <row r="66" spans="1:71" ht="9" customHeight="1" x14ac:dyDescent="0.15">
      <c r="A66" s="12"/>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1"/>
      <c r="AI66" s="11"/>
      <c r="AJ66" s="12"/>
    </row>
    <row r="67" spans="1:71" ht="9" customHeight="1" x14ac:dyDescent="0.15">
      <c r="A67" s="12"/>
      <c r="B67" s="14"/>
      <c r="C67" s="15"/>
      <c r="D67" s="15"/>
      <c r="E67" s="15"/>
      <c r="F67" s="15"/>
      <c r="G67" s="15"/>
      <c r="H67" s="15"/>
      <c r="I67" s="15"/>
      <c r="J67" s="15"/>
      <c r="K67" s="15"/>
      <c r="L67" s="15"/>
      <c r="M67" s="15"/>
      <c r="N67" s="15"/>
      <c r="O67" s="15"/>
      <c r="P67" s="15"/>
      <c r="Q67" s="15"/>
      <c r="R67" s="15"/>
      <c r="S67" s="16"/>
      <c r="T67" s="16"/>
      <c r="U67" s="16"/>
      <c r="V67" s="16"/>
      <c r="W67" s="16"/>
      <c r="X67" s="16"/>
      <c r="Y67" s="16"/>
      <c r="Z67" s="16"/>
      <c r="AA67" s="16"/>
      <c r="AB67" s="16"/>
      <c r="AC67" s="16"/>
      <c r="AD67" s="16"/>
      <c r="AE67" s="16"/>
      <c r="AF67" s="16"/>
      <c r="AG67" s="16"/>
      <c r="AL67" s="217" t="s">
        <v>30</v>
      </c>
      <c r="AM67" s="217"/>
      <c r="AN67" s="217"/>
      <c r="AO67" s="217"/>
      <c r="AP67" s="217"/>
      <c r="AQ67" s="217"/>
      <c r="AR67" s="217"/>
      <c r="AS67" s="217"/>
      <c r="AT67" s="217"/>
      <c r="AU67" s="217"/>
      <c r="AV67" s="217"/>
      <c r="AW67" s="217"/>
      <c r="AX67" s="217"/>
    </row>
    <row r="68" spans="1:71" ht="9" customHeight="1" x14ac:dyDescent="0.15">
      <c r="A68" s="12"/>
      <c r="B68" s="14"/>
      <c r="C68" s="147" t="s">
        <v>41</v>
      </c>
      <c r="D68" s="147"/>
      <c r="E68" s="147"/>
      <c r="F68" s="147"/>
      <c r="G68" s="147"/>
      <c r="H68" s="147"/>
      <c r="I68" s="147"/>
      <c r="J68" s="147"/>
      <c r="K68" s="147"/>
      <c r="L68" s="147"/>
      <c r="M68" s="147"/>
      <c r="N68" s="147"/>
      <c r="O68" s="147"/>
      <c r="P68" s="147"/>
      <c r="Q68" s="147"/>
      <c r="R68" s="161"/>
      <c r="S68" s="166" t="s">
        <v>42</v>
      </c>
      <c r="T68" s="167"/>
      <c r="U68" s="167"/>
      <c r="V68" s="167"/>
      <c r="W68" s="168"/>
      <c r="X68" s="141">
        <v>6</v>
      </c>
      <c r="Y68" s="142"/>
      <c r="Z68" s="142"/>
      <c r="AA68" s="142"/>
      <c r="AB68" s="142"/>
      <c r="AC68" s="142"/>
      <c r="AD68" s="142"/>
      <c r="AE68" s="142"/>
      <c r="AF68" s="142"/>
      <c r="AG68" s="143"/>
      <c r="AL68" s="217"/>
      <c r="AM68" s="217"/>
      <c r="AN68" s="217"/>
      <c r="AO68" s="217"/>
      <c r="AP68" s="217"/>
      <c r="AQ68" s="217"/>
      <c r="AR68" s="217"/>
      <c r="AS68" s="217"/>
      <c r="AT68" s="217"/>
      <c r="AU68" s="217"/>
      <c r="AV68" s="217"/>
      <c r="AW68" s="217"/>
      <c r="AX68" s="217"/>
    </row>
    <row r="69" spans="1:71" ht="9" customHeight="1" x14ac:dyDescent="0.15">
      <c r="A69" s="12"/>
      <c r="B69" s="14"/>
      <c r="C69" s="147"/>
      <c r="D69" s="147"/>
      <c r="E69" s="147"/>
      <c r="F69" s="147"/>
      <c r="G69" s="147"/>
      <c r="H69" s="147"/>
      <c r="I69" s="147"/>
      <c r="J69" s="147"/>
      <c r="K69" s="147"/>
      <c r="L69" s="147"/>
      <c r="M69" s="147"/>
      <c r="N69" s="147"/>
      <c r="O69" s="147"/>
      <c r="P69" s="147"/>
      <c r="Q69" s="147"/>
      <c r="R69" s="161"/>
      <c r="S69" s="166"/>
      <c r="T69" s="167"/>
      <c r="U69" s="167"/>
      <c r="V69" s="167"/>
      <c r="W69" s="168"/>
      <c r="X69" s="141"/>
      <c r="Y69" s="142"/>
      <c r="Z69" s="142"/>
      <c r="AA69" s="142"/>
      <c r="AB69" s="142"/>
      <c r="AC69" s="142"/>
      <c r="AD69" s="142"/>
      <c r="AE69" s="142"/>
      <c r="AF69" s="142"/>
      <c r="AG69" s="143"/>
      <c r="AL69" s="217"/>
      <c r="AM69" s="217"/>
      <c r="AN69" s="217"/>
      <c r="AO69" s="217"/>
      <c r="AP69" s="217"/>
      <c r="AQ69" s="217"/>
      <c r="AR69" s="217"/>
      <c r="AS69" s="217"/>
      <c r="AT69" s="217"/>
      <c r="AU69" s="217"/>
      <c r="AV69" s="217"/>
      <c r="AW69" s="217"/>
      <c r="AX69" s="217"/>
    </row>
    <row r="70" spans="1:71" ht="9" customHeight="1" x14ac:dyDescent="0.15">
      <c r="A70" s="175"/>
      <c r="C70" s="148"/>
      <c r="D70" s="148"/>
      <c r="E70" s="148"/>
      <c r="F70" s="148"/>
      <c r="G70" s="148"/>
      <c r="H70" s="148"/>
      <c r="I70" s="148"/>
      <c r="J70" s="148"/>
      <c r="K70" s="148"/>
      <c r="L70" s="148"/>
      <c r="M70" s="148"/>
      <c r="N70" s="148"/>
      <c r="O70" s="148"/>
      <c r="P70" s="148"/>
      <c r="Q70" s="148"/>
      <c r="R70" s="162"/>
      <c r="S70" s="169"/>
      <c r="T70" s="170"/>
      <c r="U70" s="170"/>
      <c r="V70" s="170"/>
      <c r="W70" s="171"/>
      <c r="X70" s="144"/>
      <c r="Y70" s="145"/>
      <c r="Z70" s="145"/>
      <c r="AA70" s="145"/>
      <c r="AB70" s="145"/>
      <c r="AC70" s="145"/>
      <c r="AD70" s="145"/>
      <c r="AE70" s="145"/>
      <c r="AF70" s="145"/>
      <c r="AG70" s="146"/>
      <c r="AL70" s="177" t="s">
        <v>43</v>
      </c>
      <c r="AM70" s="177"/>
      <c r="AN70" s="177"/>
      <c r="AO70" s="177"/>
      <c r="AP70" s="177"/>
      <c r="AQ70" s="177"/>
      <c r="AR70" s="177"/>
      <c r="AS70" s="177"/>
      <c r="AT70" s="177"/>
      <c r="AU70" s="177"/>
      <c r="AV70" s="177"/>
      <c r="AW70" s="177"/>
      <c r="AX70" s="177"/>
      <c r="AY70" s="177"/>
      <c r="AZ70" s="177"/>
      <c r="BA70" s="177"/>
      <c r="BB70" s="177"/>
      <c r="BC70" s="177"/>
      <c r="BD70" s="177"/>
      <c r="BE70" s="177"/>
      <c r="BF70" s="177"/>
      <c r="BG70" s="177"/>
      <c r="BH70" s="177"/>
      <c r="BI70" s="177"/>
      <c r="BJ70" s="177"/>
      <c r="BK70" s="177"/>
      <c r="BL70" s="177"/>
      <c r="BM70" s="177"/>
      <c r="BN70" s="177"/>
      <c r="BO70" s="177"/>
      <c r="BP70" s="17"/>
      <c r="BS70" s="18"/>
    </row>
    <row r="71" spans="1:71" ht="9" customHeight="1" x14ac:dyDescent="0.15">
      <c r="A71" s="175"/>
      <c r="B71" s="14"/>
      <c r="C71" s="81" t="s">
        <v>44</v>
      </c>
      <c r="D71" s="82"/>
      <c r="E71" s="82"/>
      <c r="F71" s="82"/>
      <c r="G71" s="82"/>
      <c r="H71" s="82"/>
      <c r="I71" s="82"/>
      <c r="J71" s="82"/>
      <c r="K71" s="82"/>
      <c r="L71" s="82"/>
      <c r="M71" s="83"/>
      <c r="N71" s="81" t="s">
        <v>45</v>
      </c>
      <c r="O71" s="82"/>
      <c r="P71" s="82"/>
      <c r="Q71" s="82"/>
      <c r="R71" s="82"/>
      <c r="S71" s="82"/>
      <c r="T71" s="82"/>
      <c r="U71" s="82"/>
      <c r="V71" s="82"/>
      <c r="W71" s="83"/>
      <c r="X71" s="81" t="s">
        <v>33</v>
      </c>
      <c r="Y71" s="82"/>
      <c r="Z71" s="82"/>
      <c r="AA71" s="82"/>
      <c r="AB71" s="82"/>
      <c r="AC71" s="82"/>
      <c r="AD71" s="82"/>
      <c r="AE71" s="82"/>
      <c r="AF71" s="82"/>
      <c r="AG71" s="83"/>
      <c r="AL71" s="177"/>
      <c r="AM71" s="177"/>
      <c r="AN71" s="177"/>
      <c r="AO71" s="177"/>
      <c r="AP71" s="177"/>
      <c r="AQ71" s="177"/>
      <c r="AR71" s="177"/>
      <c r="AS71" s="177"/>
      <c r="AT71" s="177"/>
      <c r="AU71" s="177"/>
      <c r="AV71" s="177"/>
      <c r="AW71" s="177"/>
      <c r="AX71" s="177"/>
      <c r="AY71" s="177"/>
      <c r="AZ71" s="177"/>
      <c r="BA71" s="177"/>
      <c r="BB71" s="177"/>
      <c r="BC71" s="177"/>
      <c r="BD71" s="177"/>
      <c r="BE71" s="177"/>
      <c r="BF71" s="177"/>
      <c r="BG71" s="177"/>
      <c r="BH71" s="177"/>
      <c r="BI71" s="177"/>
      <c r="BJ71" s="177"/>
      <c r="BK71" s="177"/>
      <c r="BL71" s="177"/>
      <c r="BM71" s="177"/>
      <c r="BN71" s="177"/>
      <c r="BO71" s="177"/>
      <c r="BP71" s="17"/>
      <c r="BQ71" s="18"/>
    </row>
    <row r="72" spans="1:71" ht="9" customHeight="1" x14ac:dyDescent="0.15">
      <c r="A72" s="175"/>
      <c r="C72" s="84"/>
      <c r="D72" s="85"/>
      <c r="E72" s="85"/>
      <c r="F72" s="85"/>
      <c r="G72" s="85"/>
      <c r="H72" s="85"/>
      <c r="I72" s="85"/>
      <c r="J72" s="85"/>
      <c r="K72" s="85"/>
      <c r="L72" s="85"/>
      <c r="M72" s="86"/>
      <c r="N72" s="149"/>
      <c r="O72" s="150"/>
      <c r="P72" s="150"/>
      <c r="Q72" s="150"/>
      <c r="R72" s="150"/>
      <c r="S72" s="150"/>
      <c r="T72" s="150"/>
      <c r="U72" s="150"/>
      <c r="V72" s="150"/>
      <c r="W72" s="178"/>
      <c r="X72" s="84"/>
      <c r="Y72" s="85"/>
      <c r="Z72" s="85"/>
      <c r="AA72" s="85"/>
      <c r="AB72" s="85"/>
      <c r="AC72" s="85"/>
      <c r="AD72" s="85"/>
      <c r="AE72" s="85"/>
      <c r="AF72" s="85"/>
      <c r="AG72" s="86"/>
      <c r="AL72" s="177"/>
      <c r="AM72" s="177"/>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
      <c r="BQ72" s="18"/>
    </row>
    <row r="73" spans="1:71" ht="9" customHeight="1" x14ac:dyDescent="0.15">
      <c r="A73" s="175"/>
      <c r="B73" s="14"/>
      <c r="C73" s="155" t="s">
        <v>46</v>
      </c>
      <c r="D73" s="156"/>
      <c r="E73" s="156"/>
      <c r="F73" s="156"/>
      <c r="G73" s="156"/>
      <c r="H73" s="156"/>
      <c r="I73" s="156"/>
      <c r="J73" s="156"/>
      <c r="K73" s="156"/>
      <c r="L73" s="156"/>
      <c r="M73" s="156"/>
      <c r="N73" s="215">
        <v>22</v>
      </c>
      <c r="O73" s="215"/>
      <c r="P73" s="215"/>
      <c r="Q73" s="215"/>
      <c r="R73" s="215"/>
      <c r="S73" s="215"/>
      <c r="T73" s="215"/>
      <c r="U73" s="215"/>
      <c r="V73" s="215"/>
      <c r="W73" s="215"/>
      <c r="X73" s="94">
        <f>N73*30</f>
        <v>660</v>
      </c>
      <c r="Y73" s="94"/>
      <c r="Z73" s="94"/>
      <c r="AA73" s="94"/>
      <c r="AB73" s="94"/>
      <c r="AC73" s="94"/>
      <c r="AD73" s="94"/>
      <c r="AE73" s="94"/>
      <c r="AF73" s="94"/>
      <c r="AG73" s="94"/>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
      <c r="BQ73" s="18"/>
    </row>
    <row r="74" spans="1:71" ht="9" customHeight="1" x14ac:dyDescent="0.15">
      <c r="A74" s="175"/>
      <c r="B74" s="14"/>
      <c r="C74" s="157"/>
      <c r="D74" s="158"/>
      <c r="E74" s="158"/>
      <c r="F74" s="158"/>
      <c r="G74" s="158"/>
      <c r="H74" s="158"/>
      <c r="I74" s="158"/>
      <c r="J74" s="158"/>
      <c r="K74" s="158"/>
      <c r="L74" s="158"/>
      <c r="M74" s="158"/>
      <c r="N74" s="215"/>
      <c r="O74" s="215"/>
      <c r="P74" s="215"/>
      <c r="Q74" s="215"/>
      <c r="R74" s="215"/>
      <c r="S74" s="215"/>
      <c r="T74" s="215"/>
      <c r="U74" s="215"/>
      <c r="V74" s="215"/>
      <c r="W74" s="215"/>
      <c r="X74" s="94"/>
      <c r="Y74" s="94"/>
      <c r="Z74" s="94"/>
      <c r="AA74" s="94"/>
      <c r="AB74" s="94"/>
      <c r="AC74" s="94"/>
      <c r="AD74" s="94"/>
      <c r="AE74" s="94"/>
      <c r="AF74" s="94"/>
      <c r="AG74" s="94"/>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
      <c r="BQ74" s="18"/>
    </row>
    <row r="75" spans="1:71" ht="9" customHeight="1" x14ac:dyDescent="0.15">
      <c r="A75" s="175"/>
      <c r="C75" s="157"/>
      <c r="D75" s="158"/>
      <c r="E75" s="158"/>
      <c r="F75" s="158"/>
      <c r="G75" s="158"/>
      <c r="H75" s="158"/>
      <c r="I75" s="158"/>
      <c r="J75" s="158"/>
      <c r="K75" s="158"/>
      <c r="L75" s="158"/>
      <c r="M75" s="158"/>
      <c r="N75" s="215"/>
      <c r="O75" s="215"/>
      <c r="P75" s="215"/>
      <c r="Q75" s="215"/>
      <c r="R75" s="215"/>
      <c r="S75" s="215"/>
      <c r="T75" s="215"/>
      <c r="U75" s="215"/>
      <c r="V75" s="215"/>
      <c r="W75" s="215"/>
      <c r="X75" s="94"/>
      <c r="Y75" s="94"/>
      <c r="Z75" s="94"/>
      <c r="AA75" s="94"/>
      <c r="AB75" s="94"/>
      <c r="AC75" s="94"/>
      <c r="AD75" s="94"/>
      <c r="AE75" s="94"/>
      <c r="AF75" s="94"/>
      <c r="AG75" s="94"/>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c r="BH75" s="177"/>
      <c r="BI75" s="177"/>
      <c r="BJ75" s="177"/>
      <c r="BK75" s="177"/>
      <c r="BL75" s="177"/>
      <c r="BM75" s="177"/>
      <c r="BN75" s="177"/>
      <c r="BO75" s="177"/>
      <c r="BP75" s="17"/>
      <c r="BQ75" s="18"/>
    </row>
    <row r="76" spans="1:71" ht="9" customHeight="1" x14ac:dyDescent="0.15">
      <c r="A76" s="175"/>
      <c r="B76" s="14"/>
      <c r="C76" s="159"/>
      <c r="D76" s="160"/>
      <c r="E76" s="160"/>
      <c r="F76" s="160"/>
      <c r="G76" s="160"/>
      <c r="H76" s="160"/>
      <c r="I76" s="160"/>
      <c r="J76" s="160"/>
      <c r="K76" s="160"/>
      <c r="L76" s="160"/>
      <c r="M76" s="160"/>
      <c r="N76" s="215"/>
      <c r="O76" s="215"/>
      <c r="P76" s="215"/>
      <c r="Q76" s="215"/>
      <c r="R76" s="215"/>
      <c r="S76" s="215"/>
      <c r="T76" s="215"/>
      <c r="U76" s="215"/>
      <c r="V76" s="215"/>
      <c r="W76" s="215"/>
      <c r="X76" s="94"/>
      <c r="Y76" s="94"/>
      <c r="Z76" s="94"/>
      <c r="AA76" s="94"/>
      <c r="AB76" s="94"/>
      <c r="AC76" s="94"/>
      <c r="AD76" s="94"/>
      <c r="AE76" s="94"/>
      <c r="AF76" s="94"/>
      <c r="AG76" s="94"/>
      <c r="BH76" s="13"/>
      <c r="BI76" s="13"/>
      <c r="BJ76" s="13"/>
      <c r="BK76" s="13"/>
      <c r="BL76" s="13"/>
      <c r="BM76" s="13"/>
      <c r="BN76" s="13"/>
      <c r="BQ76" s="18"/>
    </row>
    <row r="77" spans="1:71" ht="9" customHeight="1" x14ac:dyDescent="0.15">
      <c r="A77" s="175"/>
      <c r="C77" s="155" t="s">
        <v>47</v>
      </c>
      <c r="D77" s="156"/>
      <c r="E77" s="156"/>
      <c r="F77" s="156"/>
      <c r="G77" s="156"/>
      <c r="H77" s="156"/>
      <c r="I77" s="156"/>
      <c r="J77" s="156"/>
      <c r="K77" s="156"/>
      <c r="L77" s="156"/>
      <c r="M77" s="156"/>
      <c r="N77" s="93"/>
      <c r="O77" s="93"/>
      <c r="P77" s="93"/>
      <c r="Q77" s="93"/>
      <c r="R77" s="93"/>
      <c r="S77" s="93"/>
      <c r="T77" s="93"/>
      <c r="U77" s="93"/>
      <c r="V77" s="93"/>
      <c r="W77" s="93"/>
      <c r="X77" s="94">
        <f>N77*60</f>
        <v>0</v>
      </c>
      <c r="Y77" s="94"/>
      <c r="Z77" s="94"/>
      <c r="AA77" s="94"/>
      <c r="AB77" s="94"/>
      <c r="AC77" s="94"/>
      <c r="AD77" s="94"/>
      <c r="AE77" s="94"/>
      <c r="AF77" s="94"/>
      <c r="AG77" s="94"/>
      <c r="BH77" s="13"/>
      <c r="BI77" s="13"/>
      <c r="BJ77" s="13"/>
      <c r="BK77" s="13"/>
      <c r="BL77" s="13"/>
      <c r="BM77" s="13"/>
      <c r="BN77" s="13"/>
      <c r="BQ77" s="18"/>
    </row>
    <row r="78" spans="1:71" ht="9" customHeight="1" x14ac:dyDescent="0.15">
      <c r="A78" s="175"/>
      <c r="C78" s="157"/>
      <c r="D78" s="158"/>
      <c r="E78" s="158"/>
      <c r="F78" s="158"/>
      <c r="G78" s="158"/>
      <c r="H78" s="158"/>
      <c r="I78" s="158"/>
      <c r="J78" s="158"/>
      <c r="K78" s="158"/>
      <c r="L78" s="158"/>
      <c r="M78" s="158"/>
      <c r="N78" s="93"/>
      <c r="O78" s="93"/>
      <c r="P78" s="93"/>
      <c r="Q78" s="93"/>
      <c r="R78" s="93"/>
      <c r="S78" s="93"/>
      <c r="T78" s="93"/>
      <c r="U78" s="93"/>
      <c r="V78" s="93"/>
      <c r="W78" s="93"/>
      <c r="X78" s="94"/>
      <c r="Y78" s="94"/>
      <c r="Z78" s="94"/>
      <c r="AA78" s="94"/>
      <c r="AB78" s="94"/>
      <c r="AC78" s="94"/>
      <c r="AD78" s="94"/>
      <c r="AE78" s="94"/>
      <c r="AF78" s="94"/>
      <c r="AG78" s="94"/>
      <c r="BH78" s="13"/>
      <c r="BI78" s="13"/>
      <c r="BJ78" s="13"/>
      <c r="BK78" s="13"/>
      <c r="BL78" s="13"/>
      <c r="BM78" s="13"/>
      <c r="BN78" s="13"/>
      <c r="BQ78" s="18"/>
    </row>
    <row r="79" spans="1:71" ht="9" customHeight="1" x14ac:dyDescent="0.15">
      <c r="A79" s="175"/>
      <c r="B79" s="14"/>
      <c r="C79" s="157"/>
      <c r="D79" s="158"/>
      <c r="E79" s="158"/>
      <c r="F79" s="158"/>
      <c r="G79" s="158"/>
      <c r="H79" s="158"/>
      <c r="I79" s="158"/>
      <c r="J79" s="158"/>
      <c r="K79" s="158"/>
      <c r="L79" s="158"/>
      <c r="M79" s="158"/>
      <c r="N79" s="93"/>
      <c r="O79" s="93"/>
      <c r="P79" s="93"/>
      <c r="Q79" s="93"/>
      <c r="R79" s="93"/>
      <c r="S79" s="93"/>
      <c r="T79" s="93"/>
      <c r="U79" s="93"/>
      <c r="V79" s="93"/>
      <c r="W79" s="93"/>
      <c r="X79" s="94"/>
      <c r="Y79" s="94"/>
      <c r="Z79" s="94"/>
      <c r="AA79" s="94"/>
      <c r="AB79" s="94"/>
      <c r="AC79" s="94"/>
      <c r="AD79" s="94"/>
      <c r="AE79" s="94"/>
      <c r="AF79" s="94"/>
      <c r="AG79" s="94"/>
      <c r="AH79" s="19"/>
      <c r="AI79" s="19"/>
      <c r="AJ79" s="19"/>
      <c r="AK79" s="19"/>
      <c r="AL79" s="19"/>
      <c r="AM79" s="19"/>
      <c r="AN79" s="19"/>
      <c r="AO79" s="19"/>
      <c r="AP79" s="20"/>
      <c r="AQ79" s="20"/>
      <c r="AR79" s="20"/>
      <c r="AS79" s="20"/>
      <c r="AT79" s="20"/>
      <c r="AU79" s="20"/>
      <c r="AV79" s="20"/>
      <c r="AW79" s="21"/>
      <c r="AX79" s="21"/>
      <c r="AY79" s="21"/>
      <c r="AZ79" s="21"/>
      <c r="BA79" s="21"/>
      <c r="BB79" s="21"/>
      <c r="BC79" s="21"/>
      <c r="BH79" s="13"/>
      <c r="BI79" s="13"/>
      <c r="BJ79" s="13"/>
      <c r="BK79" s="13"/>
      <c r="BL79" s="13"/>
      <c r="BM79" s="13"/>
      <c r="BN79" s="13"/>
      <c r="BQ79" s="18"/>
    </row>
    <row r="80" spans="1:71" ht="9" customHeight="1" x14ac:dyDescent="0.15">
      <c r="A80" s="175"/>
      <c r="C80" s="159"/>
      <c r="D80" s="160"/>
      <c r="E80" s="160"/>
      <c r="F80" s="160"/>
      <c r="G80" s="160"/>
      <c r="H80" s="160"/>
      <c r="I80" s="160"/>
      <c r="J80" s="160"/>
      <c r="K80" s="160"/>
      <c r="L80" s="160"/>
      <c r="M80" s="160"/>
      <c r="N80" s="93"/>
      <c r="O80" s="93"/>
      <c r="P80" s="93"/>
      <c r="Q80" s="93"/>
      <c r="R80" s="93"/>
      <c r="S80" s="93"/>
      <c r="T80" s="93"/>
      <c r="U80" s="93"/>
      <c r="V80" s="93"/>
      <c r="W80" s="93"/>
      <c r="X80" s="94"/>
      <c r="Y80" s="94"/>
      <c r="Z80" s="94"/>
      <c r="AA80" s="94"/>
      <c r="AB80" s="94"/>
      <c r="AC80" s="94"/>
      <c r="AD80" s="94"/>
      <c r="AE80" s="94"/>
      <c r="AF80" s="94"/>
      <c r="AG80" s="94"/>
      <c r="AH80" s="19"/>
      <c r="AI80" s="19"/>
      <c r="AJ80" s="19"/>
      <c r="AK80" s="19"/>
      <c r="AL80" s="19"/>
      <c r="AM80" s="19"/>
      <c r="AN80" s="19"/>
      <c r="AO80" s="19"/>
      <c r="AP80" s="20"/>
      <c r="AQ80" s="20"/>
      <c r="AR80" s="20"/>
      <c r="AS80" s="20"/>
      <c r="AT80" s="20"/>
      <c r="AU80" s="20"/>
      <c r="AV80" s="20"/>
      <c r="AW80" s="21"/>
      <c r="AX80" s="21"/>
      <c r="AY80" s="21"/>
      <c r="AZ80" s="21"/>
      <c r="BA80" s="21"/>
      <c r="BB80" s="21"/>
      <c r="BC80" s="21"/>
      <c r="BN80" s="13"/>
      <c r="BQ80" s="18"/>
    </row>
    <row r="81" spans="1:71" ht="9" customHeight="1" x14ac:dyDescent="0.15">
      <c r="A81" s="175"/>
      <c r="B81" s="14"/>
      <c r="C81" s="155" t="s">
        <v>48</v>
      </c>
      <c r="D81" s="156"/>
      <c r="E81" s="156"/>
      <c r="F81" s="156"/>
      <c r="G81" s="156"/>
      <c r="H81" s="156"/>
      <c r="I81" s="156"/>
      <c r="J81" s="156"/>
      <c r="K81" s="156"/>
      <c r="L81" s="156"/>
      <c r="M81" s="156"/>
      <c r="N81" s="93"/>
      <c r="O81" s="93"/>
      <c r="P81" s="93"/>
      <c r="Q81" s="93"/>
      <c r="R81" s="93"/>
      <c r="S81" s="93"/>
      <c r="T81" s="93"/>
      <c r="U81" s="93"/>
      <c r="V81" s="93"/>
      <c r="W81" s="93"/>
      <c r="X81" s="94">
        <f>N81*90</f>
        <v>0</v>
      </c>
      <c r="Y81" s="94"/>
      <c r="Z81" s="94"/>
      <c r="AA81" s="94"/>
      <c r="AB81" s="94"/>
      <c r="AC81" s="94"/>
      <c r="AD81" s="94"/>
      <c r="AE81" s="94"/>
      <c r="AF81" s="94"/>
      <c r="AG81" s="94"/>
      <c r="AH81" s="19"/>
      <c r="AI81" s="19"/>
      <c r="AJ81" s="19"/>
      <c r="AK81" s="19"/>
      <c r="AL81" s="19"/>
      <c r="AM81" s="19"/>
      <c r="AN81" s="19"/>
      <c r="AO81" s="19"/>
      <c r="AP81" s="20"/>
      <c r="AQ81" s="20"/>
      <c r="AR81" s="20"/>
      <c r="AS81" s="20"/>
      <c r="AT81" s="20"/>
      <c r="AU81" s="20"/>
      <c r="AV81" s="20"/>
      <c r="AW81" s="21"/>
      <c r="AX81" s="21"/>
      <c r="AY81" s="21"/>
      <c r="AZ81" s="21"/>
      <c r="BA81" s="21"/>
      <c r="BB81" s="21"/>
      <c r="BC81" s="21"/>
      <c r="BN81" s="13"/>
      <c r="BQ81" s="18"/>
    </row>
    <row r="82" spans="1:71" ht="9" customHeight="1" x14ac:dyDescent="0.15">
      <c r="A82" s="175"/>
      <c r="B82" s="14"/>
      <c r="C82" s="157"/>
      <c r="D82" s="158"/>
      <c r="E82" s="158"/>
      <c r="F82" s="158"/>
      <c r="G82" s="158"/>
      <c r="H82" s="158"/>
      <c r="I82" s="158"/>
      <c r="J82" s="158"/>
      <c r="K82" s="158"/>
      <c r="L82" s="158"/>
      <c r="M82" s="158"/>
      <c r="N82" s="93"/>
      <c r="O82" s="93"/>
      <c r="P82" s="93"/>
      <c r="Q82" s="93"/>
      <c r="R82" s="93"/>
      <c r="S82" s="93"/>
      <c r="T82" s="93"/>
      <c r="U82" s="93"/>
      <c r="V82" s="93"/>
      <c r="W82" s="93"/>
      <c r="X82" s="94"/>
      <c r="Y82" s="94"/>
      <c r="Z82" s="94"/>
      <c r="AA82" s="94"/>
      <c r="AB82" s="94"/>
      <c r="AC82" s="94"/>
      <c r="AD82" s="94"/>
      <c r="AE82" s="94"/>
      <c r="AF82" s="94"/>
      <c r="AG82" s="94"/>
      <c r="AH82" s="19"/>
      <c r="BQ82" s="18"/>
    </row>
    <row r="83" spans="1:71" ht="9" customHeight="1" x14ac:dyDescent="0.15">
      <c r="A83" s="175"/>
      <c r="C83" s="157"/>
      <c r="D83" s="158"/>
      <c r="E83" s="158"/>
      <c r="F83" s="158"/>
      <c r="G83" s="158"/>
      <c r="H83" s="158"/>
      <c r="I83" s="158"/>
      <c r="J83" s="158"/>
      <c r="K83" s="158"/>
      <c r="L83" s="158"/>
      <c r="M83" s="158"/>
      <c r="N83" s="93"/>
      <c r="O83" s="93"/>
      <c r="P83" s="93"/>
      <c r="Q83" s="93"/>
      <c r="R83" s="93"/>
      <c r="S83" s="93"/>
      <c r="T83" s="93"/>
      <c r="U83" s="93"/>
      <c r="V83" s="93"/>
      <c r="W83" s="93"/>
      <c r="X83" s="94"/>
      <c r="Y83" s="94"/>
      <c r="Z83" s="94"/>
      <c r="AA83" s="94"/>
      <c r="AB83" s="94"/>
      <c r="AC83" s="94"/>
      <c r="AD83" s="94"/>
      <c r="AE83" s="94"/>
      <c r="AF83" s="94"/>
      <c r="AG83" s="94"/>
      <c r="AH83" s="19"/>
      <c r="BQ83" s="18"/>
    </row>
    <row r="84" spans="1:71" ht="9" customHeight="1" x14ac:dyDescent="0.15">
      <c r="A84" s="175"/>
      <c r="B84" s="14"/>
      <c r="C84" s="159"/>
      <c r="D84" s="160"/>
      <c r="E84" s="160"/>
      <c r="F84" s="160"/>
      <c r="G84" s="160"/>
      <c r="H84" s="160"/>
      <c r="I84" s="160"/>
      <c r="J84" s="160"/>
      <c r="K84" s="160"/>
      <c r="L84" s="160"/>
      <c r="M84" s="160"/>
      <c r="N84" s="93"/>
      <c r="O84" s="93"/>
      <c r="P84" s="93"/>
      <c r="Q84" s="93"/>
      <c r="R84" s="93"/>
      <c r="S84" s="93"/>
      <c r="T84" s="93"/>
      <c r="U84" s="93"/>
      <c r="V84" s="93"/>
      <c r="W84" s="93"/>
      <c r="X84" s="94"/>
      <c r="Y84" s="94"/>
      <c r="Z84" s="94"/>
      <c r="AA84" s="94"/>
      <c r="AB84" s="94"/>
      <c r="AC84" s="94"/>
      <c r="AD84" s="94"/>
      <c r="AE84" s="94"/>
      <c r="AF84" s="94"/>
      <c r="AG84" s="94"/>
      <c r="AH84" s="19"/>
      <c r="AI84" s="19"/>
      <c r="AJ84" s="19"/>
      <c r="AK84" s="19"/>
      <c r="AL84" s="19"/>
      <c r="AM84" s="19"/>
      <c r="AN84" s="19"/>
      <c r="AO84" s="19"/>
      <c r="AP84" s="20"/>
      <c r="AQ84" s="20"/>
      <c r="AR84" s="20"/>
      <c r="AS84" s="20"/>
      <c r="AT84" s="20"/>
      <c r="AU84" s="20"/>
      <c r="AV84" s="20"/>
      <c r="AW84" s="21"/>
      <c r="AX84" s="21"/>
      <c r="AY84" s="21"/>
      <c r="AZ84" s="21"/>
      <c r="BA84" s="21"/>
      <c r="BB84" s="21"/>
      <c r="BC84" s="21"/>
      <c r="BQ84" s="18"/>
    </row>
    <row r="85" spans="1:71" ht="9" customHeight="1" x14ac:dyDescent="0.15">
      <c r="A85" s="175"/>
      <c r="B85" s="14"/>
      <c r="C85" s="22"/>
      <c r="D85" s="22"/>
      <c r="E85" s="22"/>
      <c r="F85" s="22"/>
      <c r="G85" s="22"/>
      <c r="H85" s="22"/>
      <c r="I85" s="22"/>
      <c r="J85" s="22"/>
      <c r="K85" s="22"/>
      <c r="L85" s="22"/>
      <c r="M85" s="22"/>
      <c r="N85" s="23"/>
      <c r="O85" s="23"/>
      <c r="P85" s="23"/>
      <c r="Q85" s="23"/>
      <c r="R85" s="23"/>
      <c r="S85" s="23"/>
      <c r="T85" s="23"/>
      <c r="U85" s="23"/>
      <c r="V85" s="23"/>
      <c r="W85" s="23"/>
      <c r="X85" s="24"/>
      <c r="Y85" s="24"/>
      <c r="Z85" s="24"/>
      <c r="AA85" s="24"/>
      <c r="AB85" s="24"/>
      <c r="AC85" s="24"/>
      <c r="AD85" s="24"/>
      <c r="AE85" s="24"/>
      <c r="AF85" s="24"/>
      <c r="AG85" s="24"/>
      <c r="AH85" s="19"/>
      <c r="AI85" s="19"/>
      <c r="AJ85" s="19"/>
      <c r="AK85" s="19"/>
      <c r="AL85" s="19"/>
      <c r="AM85" s="19"/>
      <c r="AN85" s="19"/>
      <c r="AO85" s="19"/>
      <c r="AP85" s="20"/>
      <c r="AQ85" s="20"/>
      <c r="AR85" s="20"/>
      <c r="AS85" s="20"/>
      <c r="AT85" s="20"/>
      <c r="AU85" s="20"/>
      <c r="AV85" s="20"/>
      <c r="AW85" s="21"/>
      <c r="AX85" s="21"/>
      <c r="AY85" s="21"/>
      <c r="AZ85" s="21"/>
      <c r="BA85" s="21"/>
      <c r="BB85" s="21"/>
      <c r="BC85" s="21"/>
      <c r="BQ85" s="18"/>
    </row>
    <row r="86" spans="1:71" ht="9" customHeight="1" x14ac:dyDescent="0.15">
      <c r="A86" s="175"/>
      <c r="B86" s="14"/>
      <c r="C86" s="22"/>
      <c r="D86" s="22"/>
      <c r="E86" s="22"/>
      <c r="F86" s="22"/>
      <c r="G86" s="22"/>
      <c r="H86" s="22"/>
      <c r="I86" s="22"/>
      <c r="J86" s="22"/>
      <c r="K86" s="22"/>
      <c r="L86" s="22"/>
      <c r="M86" s="22"/>
      <c r="N86" s="23"/>
      <c r="O86" s="23"/>
      <c r="P86" s="23"/>
      <c r="Q86" s="23"/>
      <c r="R86" s="23"/>
      <c r="S86" s="23"/>
      <c r="T86" s="23"/>
      <c r="U86" s="23"/>
      <c r="V86" s="23"/>
      <c r="W86" s="23"/>
      <c r="X86" s="24"/>
      <c r="Y86" s="24"/>
      <c r="Z86" s="24"/>
      <c r="AA86" s="24"/>
      <c r="AB86" s="24"/>
      <c r="AC86" s="24"/>
      <c r="AD86" s="24"/>
      <c r="AE86" s="24"/>
      <c r="AF86" s="24"/>
      <c r="AG86" s="24"/>
      <c r="AH86" s="19"/>
      <c r="AI86" s="19"/>
      <c r="AJ86" s="19"/>
      <c r="AK86" s="19"/>
      <c r="AL86" s="19"/>
      <c r="AM86" s="19"/>
      <c r="AN86" s="19"/>
      <c r="AO86" s="19"/>
      <c r="AP86" s="20"/>
      <c r="AQ86" s="20"/>
      <c r="AR86" s="20"/>
      <c r="AS86" s="20"/>
      <c r="AT86" s="20"/>
      <c r="AU86" s="20"/>
      <c r="AV86" s="20"/>
      <c r="AW86" s="21"/>
      <c r="AX86" s="21"/>
      <c r="AY86" s="21"/>
      <c r="AZ86" s="21"/>
      <c r="BA86" s="21"/>
      <c r="BB86" s="21"/>
      <c r="BC86" s="21"/>
      <c r="BQ86" s="18"/>
    </row>
    <row r="87" spans="1:71" ht="9" customHeight="1" x14ac:dyDescent="0.15">
      <c r="A87" s="175"/>
      <c r="B87" s="14"/>
      <c r="C87" s="22"/>
      <c r="D87" s="22"/>
      <c r="E87" s="22"/>
      <c r="F87" s="22"/>
      <c r="G87" s="22"/>
      <c r="H87" s="22"/>
      <c r="I87" s="22"/>
      <c r="J87" s="22"/>
      <c r="K87" s="22"/>
      <c r="L87" s="22"/>
      <c r="M87" s="22"/>
      <c r="N87" s="23"/>
      <c r="O87" s="23"/>
      <c r="P87" s="23"/>
      <c r="Q87" s="23"/>
      <c r="R87" s="23"/>
      <c r="S87" s="23"/>
      <c r="T87" s="23"/>
      <c r="U87" s="23"/>
      <c r="V87" s="23"/>
      <c r="W87" s="23"/>
      <c r="X87" s="24"/>
      <c r="Y87" s="24"/>
      <c r="Z87" s="24"/>
      <c r="AA87" s="24"/>
      <c r="AB87" s="24"/>
      <c r="AC87" s="24"/>
      <c r="AD87" s="24"/>
      <c r="AE87" s="24"/>
      <c r="AF87" s="24"/>
      <c r="AG87" s="24"/>
      <c r="AH87" s="19"/>
      <c r="AI87" s="19"/>
      <c r="AJ87" s="19"/>
      <c r="AK87" s="19"/>
      <c r="AL87" s="19"/>
      <c r="AM87" s="19"/>
      <c r="AN87" s="19"/>
      <c r="AO87" s="19"/>
      <c r="AP87" s="20"/>
      <c r="AQ87" s="20"/>
      <c r="AR87" s="20"/>
      <c r="AS87" s="20"/>
      <c r="AT87" s="20"/>
      <c r="AU87" s="20"/>
      <c r="AV87" s="20"/>
      <c r="AW87" s="21"/>
      <c r="AX87" s="21"/>
      <c r="AY87" s="21"/>
      <c r="AZ87" s="21"/>
      <c r="BA87" s="21"/>
      <c r="BB87" s="21"/>
      <c r="BC87" s="21"/>
      <c r="BQ87" s="18"/>
    </row>
    <row r="88" spans="1:71" ht="9" customHeight="1" x14ac:dyDescent="0.15">
      <c r="A88" s="175"/>
      <c r="B88" s="14"/>
      <c r="C88" s="147" t="s">
        <v>49</v>
      </c>
      <c r="D88" s="147"/>
      <c r="E88" s="147"/>
      <c r="F88" s="147"/>
      <c r="G88" s="147"/>
      <c r="H88" s="147"/>
      <c r="I88" s="147"/>
      <c r="J88" s="147"/>
      <c r="K88" s="147"/>
      <c r="L88" s="147"/>
      <c r="M88" s="147"/>
      <c r="N88" s="147"/>
      <c r="O88" s="147"/>
      <c r="P88" s="147"/>
      <c r="Q88" s="147"/>
      <c r="R88" s="161"/>
      <c r="S88" s="163" t="s">
        <v>50</v>
      </c>
      <c r="T88" s="164"/>
      <c r="U88" s="164"/>
      <c r="V88" s="164"/>
      <c r="W88" s="165"/>
      <c r="X88" s="172"/>
      <c r="Y88" s="172"/>
      <c r="Z88" s="172"/>
      <c r="AA88" s="172"/>
      <c r="AB88" s="172"/>
      <c r="AC88" s="172"/>
      <c r="AD88" s="172"/>
      <c r="AE88" s="172"/>
      <c r="AF88" s="172"/>
      <c r="AG88" s="172"/>
      <c r="AH88" s="14"/>
      <c r="AI88" s="147" t="s">
        <v>51</v>
      </c>
      <c r="AJ88" s="147"/>
      <c r="AK88" s="147"/>
      <c r="AL88" s="147"/>
      <c r="AM88" s="147"/>
      <c r="AN88" s="147"/>
      <c r="AO88" s="147"/>
      <c r="AP88" s="147"/>
      <c r="AQ88" s="147"/>
      <c r="AR88" s="147"/>
      <c r="AS88" s="147"/>
      <c r="AT88" s="147"/>
      <c r="AU88" s="147"/>
      <c r="AV88" s="147"/>
      <c r="AW88" s="147"/>
      <c r="AX88" s="147"/>
      <c r="BS88" s="18"/>
    </row>
    <row r="89" spans="1:71" ht="9" customHeight="1" x14ac:dyDescent="0.15">
      <c r="A89" s="175"/>
      <c r="C89" s="147"/>
      <c r="D89" s="147"/>
      <c r="E89" s="147"/>
      <c r="F89" s="147"/>
      <c r="G89" s="147"/>
      <c r="H89" s="147"/>
      <c r="I89" s="147"/>
      <c r="J89" s="147"/>
      <c r="K89" s="147"/>
      <c r="L89" s="147"/>
      <c r="M89" s="147"/>
      <c r="N89" s="147"/>
      <c r="O89" s="147"/>
      <c r="P89" s="147"/>
      <c r="Q89" s="147"/>
      <c r="R89" s="161"/>
      <c r="S89" s="166"/>
      <c r="T89" s="167"/>
      <c r="U89" s="167"/>
      <c r="V89" s="167"/>
      <c r="W89" s="168"/>
      <c r="X89" s="173"/>
      <c r="Y89" s="173"/>
      <c r="Z89" s="173"/>
      <c r="AA89" s="173"/>
      <c r="AB89" s="173"/>
      <c r="AC89" s="173"/>
      <c r="AD89" s="173"/>
      <c r="AE89" s="173"/>
      <c r="AF89" s="173"/>
      <c r="AG89" s="173"/>
      <c r="AI89" s="147"/>
      <c r="AJ89" s="147"/>
      <c r="AK89" s="147"/>
      <c r="AL89" s="147"/>
      <c r="AM89" s="147"/>
      <c r="AN89" s="147"/>
      <c r="AO89" s="147"/>
      <c r="AP89" s="147"/>
      <c r="AQ89" s="147"/>
      <c r="AR89" s="147"/>
      <c r="AS89" s="147"/>
      <c r="AT89" s="147"/>
      <c r="AU89" s="147"/>
      <c r="AV89" s="147"/>
      <c r="AW89" s="147"/>
      <c r="AX89" s="147"/>
      <c r="AY89" s="15"/>
      <c r="AZ89" s="15"/>
      <c r="BA89" s="15"/>
      <c r="BB89" s="15"/>
      <c r="BC89" s="15"/>
      <c r="BD89" s="15"/>
      <c r="BE89" s="15"/>
      <c r="BF89" s="15"/>
      <c r="BG89" s="15"/>
      <c r="BS89" s="18"/>
    </row>
    <row r="90" spans="1:71" ht="9" customHeight="1" x14ac:dyDescent="0.15">
      <c r="A90" s="175"/>
      <c r="B90" s="14"/>
      <c r="C90" s="148"/>
      <c r="D90" s="148"/>
      <c r="E90" s="148"/>
      <c r="F90" s="148"/>
      <c r="G90" s="148"/>
      <c r="H90" s="148"/>
      <c r="I90" s="148"/>
      <c r="J90" s="148"/>
      <c r="K90" s="148"/>
      <c r="L90" s="148"/>
      <c r="M90" s="148"/>
      <c r="N90" s="148"/>
      <c r="O90" s="148"/>
      <c r="P90" s="148"/>
      <c r="Q90" s="148"/>
      <c r="R90" s="162"/>
      <c r="S90" s="169"/>
      <c r="T90" s="170"/>
      <c r="U90" s="170"/>
      <c r="V90" s="170"/>
      <c r="W90" s="171"/>
      <c r="X90" s="174"/>
      <c r="Y90" s="174"/>
      <c r="Z90" s="174"/>
      <c r="AA90" s="174"/>
      <c r="AB90" s="174"/>
      <c r="AC90" s="174"/>
      <c r="AD90" s="174"/>
      <c r="AE90" s="174"/>
      <c r="AF90" s="174"/>
      <c r="AG90" s="174"/>
      <c r="AI90" s="148"/>
      <c r="AJ90" s="148"/>
      <c r="AK90" s="148"/>
      <c r="AL90" s="148"/>
      <c r="AM90" s="148"/>
      <c r="AN90" s="148"/>
      <c r="AO90" s="148"/>
      <c r="AP90" s="148"/>
      <c r="AQ90" s="148"/>
      <c r="AR90" s="148"/>
      <c r="AS90" s="148"/>
      <c r="AT90" s="148"/>
      <c r="AU90" s="148"/>
      <c r="AV90" s="148"/>
      <c r="AW90" s="148"/>
      <c r="AX90" s="148"/>
      <c r="AY90" s="16"/>
      <c r="AZ90" s="16"/>
      <c r="BA90" s="16"/>
      <c r="BB90" s="16"/>
      <c r="BC90" s="16"/>
      <c r="BD90" s="16"/>
      <c r="BE90" s="16"/>
      <c r="BF90" s="16"/>
      <c r="BG90" s="16"/>
      <c r="BS90" s="18"/>
    </row>
    <row r="91" spans="1:71" ht="9" customHeight="1" x14ac:dyDescent="0.15">
      <c r="A91" s="175"/>
      <c r="B91" s="14"/>
      <c r="C91" s="81" t="s">
        <v>44</v>
      </c>
      <c r="D91" s="82"/>
      <c r="E91" s="82"/>
      <c r="F91" s="82"/>
      <c r="G91" s="82"/>
      <c r="H91" s="82"/>
      <c r="I91" s="82"/>
      <c r="J91" s="82"/>
      <c r="K91" s="82"/>
      <c r="L91" s="82"/>
      <c r="M91" s="83"/>
      <c r="N91" s="81" t="s">
        <v>52</v>
      </c>
      <c r="O91" s="82"/>
      <c r="P91" s="82"/>
      <c r="Q91" s="82"/>
      <c r="R91" s="82"/>
      <c r="S91" s="82"/>
      <c r="T91" s="82"/>
      <c r="U91" s="82"/>
      <c r="V91" s="82"/>
      <c r="W91" s="82"/>
      <c r="X91" s="81" t="s">
        <v>33</v>
      </c>
      <c r="Y91" s="82"/>
      <c r="Z91" s="82"/>
      <c r="AA91" s="82"/>
      <c r="AB91" s="82"/>
      <c r="AC91" s="82"/>
      <c r="AD91" s="82"/>
      <c r="AE91" s="82"/>
      <c r="AF91" s="82"/>
      <c r="AG91" s="83"/>
      <c r="AI91" s="151" t="s">
        <v>96</v>
      </c>
      <c r="AJ91" s="151"/>
      <c r="AK91" s="151"/>
      <c r="AL91" s="151"/>
      <c r="AM91" s="151"/>
      <c r="AN91" s="151" t="s">
        <v>53</v>
      </c>
      <c r="AO91" s="151"/>
      <c r="AP91" s="151"/>
      <c r="AQ91" s="151"/>
      <c r="AR91" s="151"/>
      <c r="AS91" s="151"/>
      <c r="AT91" s="153" t="s">
        <v>54</v>
      </c>
      <c r="AU91" s="153"/>
      <c r="AV91" s="153"/>
      <c r="AW91" s="153"/>
      <c r="AX91" s="153"/>
      <c r="AY91" s="153"/>
      <c r="AZ91" s="153"/>
      <c r="BA91" s="154"/>
      <c r="BB91" s="81" t="s">
        <v>31</v>
      </c>
      <c r="BC91" s="82"/>
      <c r="BD91" s="82"/>
      <c r="BE91" s="82"/>
      <c r="BF91" s="82"/>
      <c r="BG91" s="83"/>
      <c r="BH91" s="81" t="s">
        <v>55</v>
      </c>
      <c r="BI91" s="82"/>
      <c r="BJ91" s="82"/>
      <c r="BK91" s="82"/>
      <c r="BL91" s="82"/>
      <c r="BM91" s="82"/>
      <c r="BN91" s="82"/>
      <c r="BO91" s="83"/>
    </row>
    <row r="92" spans="1:71" ht="9" customHeight="1" x14ac:dyDescent="0.15">
      <c r="A92" s="175"/>
      <c r="C92" s="84"/>
      <c r="D92" s="85"/>
      <c r="E92" s="85"/>
      <c r="F92" s="85"/>
      <c r="G92" s="85"/>
      <c r="H92" s="85"/>
      <c r="I92" s="85"/>
      <c r="J92" s="85"/>
      <c r="K92" s="85"/>
      <c r="L92" s="85"/>
      <c r="M92" s="86"/>
      <c r="N92" s="149"/>
      <c r="O92" s="150"/>
      <c r="P92" s="150"/>
      <c r="Q92" s="150"/>
      <c r="R92" s="150"/>
      <c r="S92" s="150"/>
      <c r="T92" s="150"/>
      <c r="U92" s="150"/>
      <c r="V92" s="150"/>
      <c r="W92" s="150"/>
      <c r="X92" s="84"/>
      <c r="Y92" s="85"/>
      <c r="Z92" s="85"/>
      <c r="AA92" s="85"/>
      <c r="AB92" s="85"/>
      <c r="AC92" s="85"/>
      <c r="AD92" s="85"/>
      <c r="AE92" s="85"/>
      <c r="AF92" s="85"/>
      <c r="AG92" s="86"/>
      <c r="AI92" s="152"/>
      <c r="AJ92" s="152"/>
      <c r="AK92" s="152"/>
      <c r="AL92" s="152"/>
      <c r="AM92" s="152"/>
      <c r="AN92" s="152"/>
      <c r="AO92" s="152"/>
      <c r="AP92" s="152"/>
      <c r="AQ92" s="152"/>
      <c r="AR92" s="152"/>
      <c r="AS92" s="152"/>
      <c r="AT92" s="153"/>
      <c r="AU92" s="153"/>
      <c r="AV92" s="153"/>
      <c r="AW92" s="153"/>
      <c r="AX92" s="153"/>
      <c r="AY92" s="153"/>
      <c r="AZ92" s="153"/>
      <c r="BA92" s="154"/>
      <c r="BB92" s="84"/>
      <c r="BC92" s="85"/>
      <c r="BD92" s="85"/>
      <c r="BE92" s="85"/>
      <c r="BF92" s="85"/>
      <c r="BG92" s="86"/>
      <c r="BH92" s="84"/>
      <c r="BI92" s="85"/>
      <c r="BJ92" s="85"/>
      <c r="BK92" s="85"/>
      <c r="BL92" s="85"/>
      <c r="BM92" s="85"/>
      <c r="BN92" s="85"/>
      <c r="BO92" s="86"/>
    </row>
    <row r="93" spans="1:71" ht="9" customHeight="1" x14ac:dyDescent="0.15">
      <c r="A93" s="175"/>
      <c r="B93" s="14"/>
      <c r="C93" s="87" t="s">
        <v>56</v>
      </c>
      <c r="D93" s="88"/>
      <c r="E93" s="88"/>
      <c r="F93" s="88"/>
      <c r="G93" s="88"/>
      <c r="H93" s="88"/>
      <c r="I93" s="88"/>
      <c r="J93" s="88"/>
      <c r="K93" s="88"/>
      <c r="L93" s="88"/>
      <c r="M93" s="88"/>
      <c r="N93" s="93"/>
      <c r="O93" s="93"/>
      <c r="P93" s="93"/>
      <c r="Q93" s="93"/>
      <c r="R93" s="93"/>
      <c r="S93" s="93"/>
      <c r="T93" s="93"/>
      <c r="U93" s="93"/>
      <c r="V93" s="93"/>
      <c r="W93" s="93"/>
      <c r="X93" s="94">
        <f>N93*500</f>
        <v>0</v>
      </c>
      <c r="Y93" s="94"/>
      <c r="Z93" s="94"/>
      <c r="AA93" s="94"/>
      <c r="AB93" s="94"/>
      <c r="AC93" s="94"/>
      <c r="AD93" s="94"/>
      <c r="AE93" s="94"/>
      <c r="AF93" s="94"/>
      <c r="AG93" s="94"/>
      <c r="AI93" s="95" t="s">
        <v>57</v>
      </c>
      <c r="AJ93" s="96"/>
      <c r="AK93" s="96"/>
      <c r="AL93" s="96"/>
      <c r="AM93" s="97"/>
      <c r="AN93" s="101"/>
      <c r="AO93" s="102"/>
      <c r="AP93" s="102"/>
      <c r="AQ93" s="102"/>
      <c r="AR93" s="102"/>
      <c r="AS93" s="103"/>
      <c r="AT93" s="110"/>
      <c r="AU93" s="111"/>
      <c r="AV93" s="111"/>
      <c r="AW93" s="111"/>
      <c r="AX93" s="111"/>
      <c r="AY93" s="111"/>
      <c r="AZ93" s="111"/>
      <c r="BA93" s="25"/>
      <c r="BB93" s="110"/>
      <c r="BC93" s="111"/>
      <c r="BD93" s="111"/>
      <c r="BE93" s="111"/>
      <c r="BF93" s="111"/>
      <c r="BG93" s="116"/>
      <c r="BH93" s="119"/>
      <c r="BI93" s="120"/>
      <c r="BJ93" s="120"/>
      <c r="BK93" s="120"/>
      <c r="BL93" s="120"/>
      <c r="BM93" s="120"/>
      <c r="BN93" s="120"/>
      <c r="BO93" s="121"/>
    </row>
    <row r="94" spans="1:71" ht="9" customHeight="1" x14ac:dyDescent="0.15">
      <c r="A94" s="175"/>
      <c r="B94" s="14"/>
      <c r="C94" s="89"/>
      <c r="D94" s="90"/>
      <c r="E94" s="90"/>
      <c r="F94" s="90"/>
      <c r="G94" s="90"/>
      <c r="H94" s="90"/>
      <c r="I94" s="90"/>
      <c r="J94" s="90"/>
      <c r="K94" s="90"/>
      <c r="L94" s="90"/>
      <c r="M94" s="90"/>
      <c r="N94" s="93"/>
      <c r="O94" s="93"/>
      <c r="P94" s="93"/>
      <c r="Q94" s="93"/>
      <c r="R94" s="93"/>
      <c r="S94" s="93"/>
      <c r="T94" s="93"/>
      <c r="U94" s="93"/>
      <c r="V94" s="93"/>
      <c r="W94" s="93"/>
      <c r="X94" s="94"/>
      <c r="Y94" s="94"/>
      <c r="Z94" s="94"/>
      <c r="AA94" s="94"/>
      <c r="AB94" s="94"/>
      <c r="AC94" s="94"/>
      <c r="AD94" s="94"/>
      <c r="AE94" s="94"/>
      <c r="AF94" s="94"/>
      <c r="AG94" s="94"/>
      <c r="AI94" s="98"/>
      <c r="AJ94" s="99"/>
      <c r="AK94" s="99"/>
      <c r="AL94" s="99"/>
      <c r="AM94" s="100"/>
      <c r="AN94" s="104"/>
      <c r="AO94" s="105"/>
      <c r="AP94" s="105"/>
      <c r="AQ94" s="105"/>
      <c r="AR94" s="105"/>
      <c r="AS94" s="106"/>
      <c r="AT94" s="112"/>
      <c r="AU94" s="113"/>
      <c r="AV94" s="113"/>
      <c r="AW94" s="113"/>
      <c r="AX94" s="113"/>
      <c r="AY94" s="113"/>
      <c r="AZ94" s="113"/>
      <c r="BA94" s="26"/>
      <c r="BB94" s="112"/>
      <c r="BC94" s="113"/>
      <c r="BD94" s="113"/>
      <c r="BE94" s="113"/>
      <c r="BF94" s="113"/>
      <c r="BG94" s="117"/>
      <c r="BH94" s="122"/>
      <c r="BI94" s="123"/>
      <c r="BJ94" s="123"/>
      <c r="BK94" s="123"/>
      <c r="BL94" s="123"/>
      <c r="BM94" s="123"/>
      <c r="BN94" s="123"/>
      <c r="BO94" s="124"/>
    </row>
    <row r="95" spans="1:71" ht="9" customHeight="1" x14ac:dyDescent="0.15">
      <c r="A95" s="175"/>
      <c r="C95" s="89"/>
      <c r="D95" s="90"/>
      <c r="E95" s="90"/>
      <c r="F95" s="90"/>
      <c r="G95" s="90"/>
      <c r="H95" s="90"/>
      <c r="I95" s="90"/>
      <c r="J95" s="90"/>
      <c r="K95" s="90"/>
      <c r="L95" s="90"/>
      <c r="M95" s="90"/>
      <c r="N95" s="93"/>
      <c r="O95" s="93"/>
      <c r="P95" s="93"/>
      <c r="Q95" s="93"/>
      <c r="R95" s="93"/>
      <c r="S95" s="93"/>
      <c r="T95" s="93"/>
      <c r="U95" s="93"/>
      <c r="V95" s="93"/>
      <c r="W95" s="93"/>
      <c r="X95" s="94"/>
      <c r="Y95" s="94"/>
      <c r="Z95" s="94"/>
      <c r="AA95" s="94"/>
      <c r="AB95" s="94"/>
      <c r="AC95" s="94"/>
      <c r="AD95" s="94"/>
      <c r="AE95" s="94"/>
      <c r="AF95" s="94"/>
      <c r="AG95" s="94"/>
      <c r="AI95" s="98"/>
      <c r="AJ95" s="99"/>
      <c r="AK95" s="99"/>
      <c r="AL95" s="99"/>
      <c r="AM95" s="100"/>
      <c r="AN95" s="104"/>
      <c r="AO95" s="105"/>
      <c r="AP95" s="105"/>
      <c r="AQ95" s="105"/>
      <c r="AR95" s="105"/>
      <c r="AS95" s="106"/>
      <c r="AT95" s="112"/>
      <c r="AU95" s="113"/>
      <c r="AV95" s="113"/>
      <c r="AW95" s="113"/>
      <c r="AX95" s="113"/>
      <c r="AY95" s="113"/>
      <c r="AZ95" s="113"/>
      <c r="BA95" s="26"/>
      <c r="BB95" s="112"/>
      <c r="BC95" s="113"/>
      <c r="BD95" s="113"/>
      <c r="BE95" s="113"/>
      <c r="BF95" s="113"/>
      <c r="BG95" s="117"/>
      <c r="BH95" s="122"/>
      <c r="BI95" s="123"/>
      <c r="BJ95" s="123"/>
      <c r="BK95" s="123"/>
      <c r="BL95" s="123"/>
      <c r="BM95" s="123"/>
      <c r="BN95" s="123"/>
      <c r="BO95" s="124"/>
    </row>
    <row r="96" spans="1:71" ht="9" customHeight="1" x14ac:dyDescent="0.15">
      <c r="A96" s="175"/>
      <c r="B96" s="14"/>
      <c r="C96" s="91"/>
      <c r="D96" s="92"/>
      <c r="E96" s="92"/>
      <c r="F96" s="92"/>
      <c r="G96" s="92"/>
      <c r="H96" s="92"/>
      <c r="I96" s="92"/>
      <c r="J96" s="92"/>
      <c r="K96" s="92"/>
      <c r="L96" s="92"/>
      <c r="M96" s="92"/>
      <c r="N96" s="93"/>
      <c r="O96" s="93"/>
      <c r="P96" s="93"/>
      <c r="Q96" s="93"/>
      <c r="R96" s="93"/>
      <c r="S96" s="93"/>
      <c r="T96" s="93"/>
      <c r="U96" s="93"/>
      <c r="V96" s="93"/>
      <c r="W96" s="93"/>
      <c r="X96" s="94"/>
      <c r="Y96" s="94"/>
      <c r="Z96" s="94"/>
      <c r="AA96" s="94"/>
      <c r="AB96" s="94"/>
      <c r="AC96" s="94"/>
      <c r="AD96" s="94"/>
      <c r="AE96" s="94"/>
      <c r="AF96" s="94"/>
      <c r="AG96" s="94"/>
      <c r="AI96" s="128" t="s">
        <v>58</v>
      </c>
      <c r="AJ96" s="129"/>
      <c r="AK96" s="129"/>
      <c r="AL96" s="129"/>
      <c r="AM96" s="130"/>
      <c r="AN96" s="104"/>
      <c r="AO96" s="105"/>
      <c r="AP96" s="105"/>
      <c r="AQ96" s="105"/>
      <c r="AR96" s="105"/>
      <c r="AS96" s="106"/>
      <c r="AT96" s="112"/>
      <c r="AU96" s="113"/>
      <c r="AV96" s="113"/>
      <c r="AW96" s="113"/>
      <c r="AX96" s="113"/>
      <c r="AY96" s="113"/>
      <c r="AZ96" s="113"/>
      <c r="BA96" s="26"/>
      <c r="BB96" s="112"/>
      <c r="BC96" s="113"/>
      <c r="BD96" s="113"/>
      <c r="BE96" s="113"/>
      <c r="BF96" s="113"/>
      <c r="BG96" s="117"/>
      <c r="BH96" s="122"/>
      <c r="BI96" s="123"/>
      <c r="BJ96" s="123"/>
      <c r="BK96" s="123"/>
      <c r="BL96" s="123"/>
      <c r="BM96" s="123"/>
      <c r="BN96" s="123"/>
      <c r="BO96" s="124"/>
    </row>
    <row r="97" spans="1:71" ht="9" customHeight="1" x14ac:dyDescent="0.15">
      <c r="A97" s="175"/>
      <c r="C97" s="87" t="s">
        <v>59</v>
      </c>
      <c r="D97" s="88"/>
      <c r="E97" s="88"/>
      <c r="F97" s="88"/>
      <c r="G97" s="88"/>
      <c r="H97" s="88"/>
      <c r="I97" s="88"/>
      <c r="J97" s="88"/>
      <c r="K97" s="88"/>
      <c r="L97" s="88"/>
      <c r="M97" s="88"/>
      <c r="N97" s="93"/>
      <c r="O97" s="93"/>
      <c r="P97" s="93"/>
      <c r="Q97" s="93"/>
      <c r="R97" s="93"/>
      <c r="S97" s="93"/>
      <c r="T97" s="93"/>
      <c r="U97" s="93"/>
      <c r="V97" s="93"/>
      <c r="W97" s="93"/>
      <c r="X97" s="94">
        <f>N97*1000</f>
        <v>0</v>
      </c>
      <c r="Y97" s="94"/>
      <c r="Z97" s="94"/>
      <c r="AA97" s="94"/>
      <c r="AB97" s="94"/>
      <c r="AC97" s="94"/>
      <c r="AD97" s="94"/>
      <c r="AE97" s="94"/>
      <c r="AF97" s="94"/>
      <c r="AG97" s="94"/>
      <c r="AI97" s="131"/>
      <c r="AJ97" s="132"/>
      <c r="AK97" s="132"/>
      <c r="AL97" s="132"/>
      <c r="AM97" s="133"/>
      <c r="AN97" s="107"/>
      <c r="AO97" s="108"/>
      <c r="AP97" s="108"/>
      <c r="AQ97" s="108"/>
      <c r="AR97" s="108"/>
      <c r="AS97" s="109"/>
      <c r="AT97" s="114"/>
      <c r="AU97" s="115"/>
      <c r="AV97" s="115"/>
      <c r="AW97" s="115"/>
      <c r="AX97" s="115"/>
      <c r="AY97" s="115"/>
      <c r="AZ97" s="115"/>
      <c r="BA97" s="27"/>
      <c r="BB97" s="114"/>
      <c r="BC97" s="115"/>
      <c r="BD97" s="115"/>
      <c r="BE97" s="115"/>
      <c r="BF97" s="115"/>
      <c r="BG97" s="118"/>
      <c r="BH97" s="125"/>
      <c r="BI97" s="126"/>
      <c r="BJ97" s="126"/>
      <c r="BK97" s="126"/>
      <c r="BL97" s="126"/>
      <c r="BM97" s="126"/>
      <c r="BN97" s="126"/>
      <c r="BO97" s="127"/>
    </row>
    <row r="98" spans="1:71" ht="9" customHeight="1" x14ac:dyDescent="0.2">
      <c r="A98" s="175"/>
      <c r="C98" s="89"/>
      <c r="D98" s="90"/>
      <c r="E98" s="90"/>
      <c r="F98" s="90"/>
      <c r="G98" s="90"/>
      <c r="H98" s="90"/>
      <c r="I98" s="90"/>
      <c r="J98" s="90"/>
      <c r="K98" s="90"/>
      <c r="L98" s="90"/>
      <c r="M98" s="90"/>
      <c r="N98" s="93"/>
      <c r="O98" s="93"/>
      <c r="P98" s="93"/>
      <c r="Q98" s="93"/>
      <c r="R98" s="93"/>
      <c r="S98" s="93"/>
      <c r="T98" s="93"/>
      <c r="U98" s="93"/>
      <c r="V98" s="93"/>
      <c r="W98" s="93"/>
      <c r="X98" s="94"/>
      <c r="Y98" s="94"/>
      <c r="Z98" s="94"/>
      <c r="AA98" s="94"/>
      <c r="AB98" s="94"/>
      <c r="AC98" s="94"/>
      <c r="AD98" s="94"/>
      <c r="AE98" s="94"/>
      <c r="AF98" s="94"/>
      <c r="AG98" s="94"/>
      <c r="AH98" s="28"/>
      <c r="AI98" s="28"/>
      <c r="AJ98" s="28"/>
      <c r="AK98" s="28"/>
      <c r="AL98" s="28"/>
      <c r="AM98" s="28"/>
      <c r="AN98" s="28"/>
      <c r="AO98" s="28"/>
      <c r="AP98" s="28"/>
      <c r="AQ98" s="28"/>
      <c r="AR98" s="29"/>
      <c r="AS98" s="29"/>
      <c r="AT98" s="29"/>
      <c r="AU98" s="29"/>
      <c r="AV98" s="29"/>
      <c r="AW98" s="29"/>
      <c r="AX98" s="29"/>
      <c r="AY98" s="29"/>
      <c r="AZ98" s="29"/>
      <c r="BA98" s="30"/>
      <c r="BB98" s="30"/>
      <c r="BC98" s="30"/>
      <c r="BD98" s="30"/>
      <c r="BE98" s="30"/>
      <c r="BF98" s="30"/>
      <c r="BG98" s="30"/>
      <c r="BH98" s="30"/>
      <c r="BI98" s="30"/>
      <c r="BJ98" s="30"/>
      <c r="BK98" s="30"/>
      <c r="BL98" s="30"/>
      <c r="BM98" s="30"/>
      <c r="BN98" s="30"/>
      <c r="BO98" s="30"/>
    </row>
    <row r="99" spans="1:71" ht="9" customHeight="1" x14ac:dyDescent="0.15">
      <c r="A99" s="175"/>
      <c r="B99" s="14"/>
      <c r="C99" s="89"/>
      <c r="D99" s="90"/>
      <c r="E99" s="90"/>
      <c r="F99" s="90"/>
      <c r="G99" s="90"/>
      <c r="H99" s="90"/>
      <c r="I99" s="90"/>
      <c r="J99" s="90"/>
      <c r="K99" s="90"/>
      <c r="L99" s="90"/>
      <c r="M99" s="90"/>
      <c r="N99" s="93"/>
      <c r="O99" s="93"/>
      <c r="P99" s="93"/>
      <c r="Q99" s="93"/>
      <c r="R99" s="93"/>
      <c r="S99" s="93"/>
      <c r="T99" s="93"/>
      <c r="U99" s="93"/>
      <c r="V99" s="93"/>
      <c r="W99" s="93"/>
      <c r="X99" s="94"/>
      <c r="Y99" s="94"/>
      <c r="Z99" s="94"/>
      <c r="AA99" s="94"/>
      <c r="AB99" s="94"/>
      <c r="AC99" s="94"/>
      <c r="AD99" s="94"/>
      <c r="AE99" s="94"/>
      <c r="AF99" s="94"/>
      <c r="AG99" s="94"/>
      <c r="AR99" s="18"/>
    </row>
    <row r="100" spans="1:71" ht="9" customHeight="1" x14ac:dyDescent="0.15">
      <c r="A100" s="175"/>
      <c r="C100" s="91"/>
      <c r="D100" s="92"/>
      <c r="E100" s="92"/>
      <c r="F100" s="92"/>
      <c r="G100" s="92"/>
      <c r="H100" s="92"/>
      <c r="I100" s="92"/>
      <c r="J100" s="92"/>
      <c r="K100" s="92"/>
      <c r="L100" s="92"/>
      <c r="M100" s="92"/>
      <c r="N100" s="93"/>
      <c r="O100" s="93"/>
      <c r="P100" s="93"/>
      <c r="Q100" s="93"/>
      <c r="R100" s="93"/>
      <c r="S100" s="93"/>
      <c r="T100" s="93"/>
      <c r="U100" s="93"/>
      <c r="V100" s="93"/>
      <c r="W100" s="93"/>
      <c r="X100" s="94"/>
      <c r="Y100" s="94"/>
      <c r="Z100" s="94"/>
      <c r="AA100" s="94"/>
      <c r="AB100" s="94"/>
      <c r="AC100" s="94"/>
      <c r="AD100" s="94"/>
      <c r="AE100" s="94"/>
      <c r="AF100" s="94"/>
      <c r="AG100" s="94"/>
      <c r="AN100" s="134" t="s">
        <v>60</v>
      </c>
      <c r="AO100" s="135"/>
      <c r="AP100" s="135"/>
      <c r="AQ100" s="135"/>
      <c r="AR100" s="135"/>
      <c r="AS100" s="135"/>
      <c r="AT100" s="135"/>
      <c r="AU100" s="135"/>
      <c r="AV100" s="135"/>
      <c r="AW100" s="136"/>
      <c r="AZ100" s="140" t="s">
        <v>61</v>
      </c>
      <c r="BA100" s="140"/>
      <c r="BB100" s="140"/>
      <c r="BC100" s="140"/>
      <c r="BD100" s="140"/>
      <c r="BE100" s="140"/>
      <c r="BF100" s="140"/>
      <c r="BG100" s="140"/>
      <c r="BH100" s="140"/>
      <c r="BI100" s="140"/>
    </row>
    <row r="101" spans="1:71" ht="9" customHeight="1" x14ac:dyDescent="0.15">
      <c r="A101" s="175"/>
      <c r="B101" s="14"/>
      <c r="C101" s="87" t="s">
        <v>62</v>
      </c>
      <c r="D101" s="88"/>
      <c r="E101" s="88"/>
      <c r="F101" s="88"/>
      <c r="G101" s="88"/>
      <c r="H101" s="88"/>
      <c r="I101" s="88"/>
      <c r="J101" s="88"/>
      <c r="K101" s="88"/>
      <c r="L101" s="88"/>
      <c r="M101" s="88"/>
      <c r="N101" s="93"/>
      <c r="O101" s="93"/>
      <c r="P101" s="93"/>
      <c r="Q101" s="93"/>
      <c r="R101" s="93"/>
      <c r="S101" s="93"/>
      <c r="T101" s="93"/>
      <c r="U101" s="93"/>
      <c r="V101" s="93"/>
      <c r="W101" s="93"/>
      <c r="X101" s="94">
        <f>N101*1500</f>
        <v>0</v>
      </c>
      <c r="Y101" s="94"/>
      <c r="Z101" s="94"/>
      <c r="AA101" s="94"/>
      <c r="AB101" s="94"/>
      <c r="AC101" s="94"/>
      <c r="AD101" s="94"/>
      <c r="AE101" s="94"/>
      <c r="AF101" s="94"/>
      <c r="AG101" s="94"/>
      <c r="AN101" s="137"/>
      <c r="AO101" s="138"/>
      <c r="AP101" s="138"/>
      <c r="AQ101" s="138"/>
      <c r="AR101" s="138"/>
      <c r="AS101" s="138"/>
      <c r="AT101" s="138"/>
      <c r="AU101" s="138"/>
      <c r="AV101" s="138"/>
      <c r="AW101" s="139"/>
      <c r="AZ101" s="140"/>
      <c r="BA101" s="140"/>
      <c r="BB101" s="140"/>
      <c r="BC101" s="140"/>
      <c r="BD101" s="140"/>
      <c r="BE101" s="140"/>
      <c r="BF101" s="140"/>
      <c r="BG101" s="140"/>
      <c r="BH101" s="140"/>
      <c r="BI101" s="140"/>
    </row>
    <row r="102" spans="1:71" ht="9" customHeight="1" x14ac:dyDescent="0.15">
      <c r="A102" s="175"/>
      <c r="C102" s="89"/>
      <c r="D102" s="90"/>
      <c r="E102" s="90"/>
      <c r="F102" s="90"/>
      <c r="G102" s="90"/>
      <c r="H102" s="90"/>
      <c r="I102" s="90"/>
      <c r="J102" s="90"/>
      <c r="K102" s="90"/>
      <c r="L102" s="90"/>
      <c r="M102" s="90"/>
      <c r="N102" s="93"/>
      <c r="O102" s="93"/>
      <c r="P102" s="93"/>
      <c r="Q102" s="93"/>
      <c r="R102" s="93"/>
      <c r="S102" s="93"/>
      <c r="T102" s="93"/>
      <c r="U102" s="93"/>
      <c r="V102" s="93"/>
      <c r="W102" s="93"/>
      <c r="X102" s="94"/>
      <c r="Y102" s="94"/>
      <c r="Z102" s="94"/>
      <c r="AA102" s="94"/>
      <c r="AB102" s="94"/>
      <c r="AC102" s="94"/>
      <c r="AD102" s="94"/>
      <c r="AE102" s="94"/>
      <c r="AF102" s="94"/>
      <c r="AG102" s="94"/>
      <c r="AN102" s="53">
        <f>X68+X88+BB93</f>
        <v>6</v>
      </c>
      <c r="AO102" s="54"/>
      <c r="AP102" s="54"/>
      <c r="AQ102" s="54"/>
      <c r="AR102" s="54"/>
      <c r="AS102" s="54"/>
      <c r="AT102" s="54"/>
      <c r="AU102" s="54"/>
      <c r="AV102" s="54"/>
      <c r="AW102" s="55"/>
      <c r="AZ102" s="62" t="s">
        <v>63</v>
      </c>
      <c r="BA102" s="63"/>
      <c r="BB102" s="64">
        <f>X73+X77+X81+X93+X97+X101+BH93</f>
        <v>660</v>
      </c>
      <c r="BC102" s="65"/>
      <c r="BD102" s="65"/>
      <c r="BE102" s="65"/>
      <c r="BF102" s="65"/>
      <c r="BG102" s="65"/>
      <c r="BH102" s="65"/>
      <c r="BI102" s="65"/>
    </row>
    <row r="103" spans="1:71" ht="9" customHeight="1" x14ac:dyDescent="0.15">
      <c r="A103" s="175"/>
      <c r="C103" s="89"/>
      <c r="D103" s="90"/>
      <c r="E103" s="90"/>
      <c r="F103" s="90"/>
      <c r="G103" s="90"/>
      <c r="H103" s="90"/>
      <c r="I103" s="90"/>
      <c r="J103" s="90"/>
      <c r="K103" s="90"/>
      <c r="L103" s="90"/>
      <c r="M103" s="90"/>
      <c r="N103" s="93"/>
      <c r="O103" s="93"/>
      <c r="P103" s="93"/>
      <c r="Q103" s="93"/>
      <c r="R103" s="93"/>
      <c r="S103" s="93"/>
      <c r="T103" s="93"/>
      <c r="U103" s="93"/>
      <c r="V103" s="93"/>
      <c r="W103" s="93"/>
      <c r="X103" s="94"/>
      <c r="Y103" s="94"/>
      <c r="Z103" s="94"/>
      <c r="AA103" s="94"/>
      <c r="AB103" s="94"/>
      <c r="AC103" s="94"/>
      <c r="AD103" s="94"/>
      <c r="AE103" s="94"/>
      <c r="AF103" s="94"/>
      <c r="AG103" s="94"/>
      <c r="AN103" s="56"/>
      <c r="AO103" s="57"/>
      <c r="AP103" s="57"/>
      <c r="AQ103" s="57"/>
      <c r="AR103" s="57"/>
      <c r="AS103" s="57"/>
      <c r="AT103" s="57"/>
      <c r="AU103" s="57"/>
      <c r="AV103" s="57"/>
      <c r="AW103" s="58"/>
      <c r="AZ103" s="62"/>
      <c r="BA103" s="63"/>
      <c r="BB103" s="66"/>
      <c r="BC103" s="65"/>
      <c r="BD103" s="65"/>
      <c r="BE103" s="65"/>
      <c r="BF103" s="65"/>
      <c r="BG103" s="65"/>
      <c r="BH103" s="65"/>
      <c r="BI103" s="65"/>
    </row>
    <row r="104" spans="1:71" ht="9" customHeight="1" x14ac:dyDescent="0.15">
      <c r="A104" s="175"/>
      <c r="B104" s="14"/>
      <c r="C104" s="91"/>
      <c r="D104" s="92"/>
      <c r="E104" s="92"/>
      <c r="F104" s="92"/>
      <c r="G104" s="92"/>
      <c r="H104" s="92"/>
      <c r="I104" s="92"/>
      <c r="J104" s="92"/>
      <c r="K104" s="92"/>
      <c r="L104" s="92"/>
      <c r="M104" s="92"/>
      <c r="N104" s="93"/>
      <c r="O104" s="93"/>
      <c r="P104" s="93"/>
      <c r="Q104" s="93"/>
      <c r="R104" s="93"/>
      <c r="S104" s="93"/>
      <c r="T104" s="93"/>
      <c r="U104" s="93"/>
      <c r="V104" s="93"/>
      <c r="W104" s="93"/>
      <c r="X104" s="94"/>
      <c r="Y104" s="94"/>
      <c r="Z104" s="94"/>
      <c r="AA104" s="94"/>
      <c r="AB104" s="94"/>
      <c r="AC104" s="94"/>
      <c r="AD104" s="94"/>
      <c r="AE104" s="94"/>
      <c r="AF104" s="94"/>
      <c r="AG104" s="94"/>
      <c r="AN104" s="56"/>
      <c r="AO104" s="57"/>
      <c r="AP104" s="57"/>
      <c r="AQ104" s="57"/>
      <c r="AR104" s="57"/>
      <c r="AS104" s="57"/>
      <c r="AT104" s="57"/>
      <c r="AU104" s="57"/>
      <c r="AV104" s="57"/>
      <c r="AW104" s="58"/>
      <c r="AZ104" s="62"/>
      <c r="BA104" s="63"/>
      <c r="BB104" s="66"/>
      <c r="BC104" s="65"/>
      <c r="BD104" s="65"/>
      <c r="BE104" s="65"/>
      <c r="BF104" s="65"/>
      <c r="BG104" s="65"/>
      <c r="BH104" s="65"/>
      <c r="BI104" s="65"/>
    </row>
    <row r="105" spans="1:71" ht="9" customHeight="1" x14ac:dyDescent="0.15">
      <c r="A105" s="175"/>
      <c r="AN105" s="56"/>
      <c r="AO105" s="57"/>
      <c r="AP105" s="57"/>
      <c r="AQ105" s="57"/>
      <c r="AR105" s="57"/>
      <c r="AS105" s="57"/>
      <c r="AT105" s="57"/>
      <c r="AU105" s="57"/>
      <c r="AV105" s="57"/>
      <c r="AW105" s="58"/>
      <c r="AZ105" s="62"/>
      <c r="BA105" s="63"/>
      <c r="BB105" s="66"/>
      <c r="BC105" s="65"/>
      <c r="BD105" s="65"/>
      <c r="BE105" s="65"/>
      <c r="BF105" s="65"/>
      <c r="BG105" s="65"/>
      <c r="BH105" s="65"/>
      <c r="BI105" s="65"/>
      <c r="BS105" s="18"/>
    </row>
    <row r="106" spans="1:71" ht="9" customHeight="1" x14ac:dyDescent="0.15">
      <c r="A106" s="175"/>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N106" s="59"/>
      <c r="AO106" s="60"/>
      <c r="AP106" s="60"/>
      <c r="AQ106" s="60"/>
      <c r="AR106" s="60"/>
      <c r="AS106" s="60"/>
      <c r="AT106" s="60"/>
      <c r="AU106" s="60"/>
      <c r="AV106" s="60"/>
      <c r="AW106" s="61"/>
      <c r="AZ106" s="62"/>
      <c r="BA106" s="63"/>
      <c r="BB106" s="66"/>
      <c r="BC106" s="65"/>
      <c r="BD106" s="65"/>
      <c r="BE106" s="65"/>
      <c r="BF106" s="65"/>
      <c r="BG106" s="65"/>
      <c r="BH106" s="65"/>
      <c r="BI106" s="65"/>
      <c r="BS106" s="18"/>
    </row>
    <row r="107" spans="1:71" ht="9" customHeight="1" x14ac:dyDescent="0.15">
      <c r="A107" s="175"/>
      <c r="BS107" s="18"/>
    </row>
    <row r="108" spans="1:71" ht="9" customHeight="1" x14ac:dyDescent="0.15">
      <c r="A108" s="175"/>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2"/>
      <c r="BS108" s="18"/>
    </row>
    <row r="109" spans="1:71" ht="9" customHeight="1" x14ac:dyDescent="0.15">
      <c r="A109" s="175"/>
      <c r="BS109" s="18"/>
    </row>
    <row r="110" spans="1:71" ht="9" customHeight="1" x14ac:dyDescent="0.15">
      <c r="A110" s="176"/>
      <c r="B110" s="67" t="s">
        <v>64</v>
      </c>
      <c r="C110" s="67"/>
      <c r="D110" s="67"/>
      <c r="E110" s="67"/>
      <c r="F110" s="67"/>
      <c r="G110" s="67"/>
      <c r="H110" s="67"/>
      <c r="I110" s="67"/>
      <c r="J110" s="67"/>
      <c r="K110" s="67"/>
      <c r="L110" s="67"/>
      <c r="M110" s="67"/>
      <c r="N110" s="67"/>
      <c r="O110" s="67"/>
      <c r="P110" s="68" t="s">
        <v>65</v>
      </c>
      <c r="Q110" s="68"/>
      <c r="R110" s="68"/>
      <c r="S110" s="68"/>
      <c r="T110" s="68"/>
      <c r="U110" s="68"/>
      <c r="V110" s="68"/>
      <c r="W110" s="68"/>
      <c r="X110" s="68"/>
      <c r="Y110" s="68"/>
      <c r="Z110" s="68"/>
      <c r="AA110" s="68"/>
      <c r="AB110" s="68"/>
      <c r="AC110" s="68"/>
      <c r="AD110" s="68"/>
      <c r="AE110" s="68"/>
      <c r="AF110" s="68"/>
      <c r="AG110" s="68"/>
      <c r="AH110" s="68"/>
      <c r="AI110" s="69" t="s">
        <v>66</v>
      </c>
      <c r="AJ110" s="70"/>
      <c r="AK110" s="70"/>
      <c r="AL110" s="70"/>
      <c r="AM110" s="70"/>
      <c r="AN110" s="70"/>
      <c r="AO110" s="70"/>
      <c r="AP110" s="70"/>
      <c r="AQ110" s="70"/>
      <c r="AR110" s="70"/>
      <c r="AS110" s="70"/>
      <c r="AT110" s="70"/>
      <c r="AU110" s="70"/>
      <c r="AV110" s="70"/>
      <c r="AW110" s="70"/>
      <c r="AX110" s="70"/>
      <c r="AY110" s="70"/>
      <c r="AZ110" s="70"/>
      <c r="BA110" s="70"/>
      <c r="BB110" s="70"/>
      <c r="BC110" s="70"/>
      <c r="BD110" s="71"/>
      <c r="BE110" s="78">
        <f>Y57+BB102</f>
        <v>3160</v>
      </c>
      <c r="BF110" s="78"/>
      <c r="BG110" s="78"/>
      <c r="BH110" s="78"/>
      <c r="BI110" s="78"/>
      <c r="BJ110" s="78"/>
      <c r="BK110" s="78"/>
      <c r="BL110" s="78"/>
      <c r="BM110" s="78"/>
      <c r="BN110" s="78"/>
      <c r="BO110" s="78"/>
      <c r="BP110" s="78"/>
      <c r="BQ110" s="48" t="s">
        <v>67</v>
      </c>
      <c r="BR110" s="49"/>
      <c r="BS110" s="31"/>
    </row>
    <row r="111" spans="1:71" ht="9" customHeight="1" x14ac:dyDescent="0.15">
      <c r="A111" s="176"/>
      <c r="B111" s="67"/>
      <c r="C111" s="67"/>
      <c r="D111" s="67"/>
      <c r="E111" s="67"/>
      <c r="F111" s="67"/>
      <c r="G111" s="67"/>
      <c r="H111" s="67"/>
      <c r="I111" s="67"/>
      <c r="J111" s="67"/>
      <c r="K111" s="67"/>
      <c r="L111" s="67"/>
      <c r="M111" s="67"/>
      <c r="N111" s="67"/>
      <c r="O111" s="67"/>
      <c r="P111" s="68"/>
      <c r="Q111" s="68"/>
      <c r="R111" s="68"/>
      <c r="S111" s="68"/>
      <c r="T111" s="68"/>
      <c r="U111" s="68"/>
      <c r="V111" s="68"/>
      <c r="W111" s="68"/>
      <c r="X111" s="68"/>
      <c r="Y111" s="68"/>
      <c r="Z111" s="68"/>
      <c r="AA111" s="68"/>
      <c r="AB111" s="68"/>
      <c r="AC111" s="68"/>
      <c r="AD111" s="68"/>
      <c r="AE111" s="68"/>
      <c r="AF111" s="68"/>
      <c r="AG111" s="68"/>
      <c r="AH111" s="68"/>
      <c r="AI111" s="72"/>
      <c r="AJ111" s="73"/>
      <c r="AK111" s="73"/>
      <c r="AL111" s="73"/>
      <c r="AM111" s="73"/>
      <c r="AN111" s="73"/>
      <c r="AO111" s="73"/>
      <c r="AP111" s="73"/>
      <c r="AQ111" s="73"/>
      <c r="AR111" s="73"/>
      <c r="AS111" s="73"/>
      <c r="AT111" s="73"/>
      <c r="AU111" s="73"/>
      <c r="AV111" s="73"/>
      <c r="AW111" s="73"/>
      <c r="AX111" s="73"/>
      <c r="AY111" s="73"/>
      <c r="AZ111" s="73"/>
      <c r="BA111" s="73"/>
      <c r="BB111" s="73"/>
      <c r="BC111" s="73"/>
      <c r="BD111" s="74"/>
      <c r="BE111" s="79"/>
      <c r="BF111" s="79"/>
      <c r="BG111" s="79"/>
      <c r="BH111" s="79"/>
      <c r="BI111" s="79"/>
      <c r="BJ111" s="79"/>
      <c r="BK111" s="79"/>
      <c r="BL111" s="79"/>
      <c r="BM111" s="79"/>
      <c r="BN111" s="79"/>
      <c r="BO111" s="79"/>
      <c r="BP111" s="79"/>
      <c r="BQ111" s="50"/>
      <c r="BR111" s="51"/>
      <c r="BS111" s="31"/>
    </row>
    <row r="112" spans="1:71" ht="9" customHeight="1" x14ac:dyDescent="0.15">
      <c r="A112" s="176"/>
      <c r="B112" s="67"/>
      <c r="C112" s="67"/>
      <c r="D112" s="67"/>
      <c r="E112" s="67"/>
      <c r="F112" s="67"/>
      <c r="G112" s="67"/>
      <c r="H112" s="67"/>
      <c r="I112" s="67"/>
      <c r="J112" s="67"/>
      <c r="K112" s="67"/>
      <c r="L112" s="67"/>
      <c r="M112" s="67"/>
      <c r="N112" s="67"/>
      <c r="O112" s="67"/>
      <c r="P112" s="68"/>
      <c r="Q112" s="68"/>
      <c r="R112" s="68"/>
      <c r="S112" s="68"/>
      <c r="T112" s="68"/>
      <c r="U112" s="68"/>
      <c r="V112" s="68"/>
      <c r="W112" s="68"/>
      <c r="X112" s="68"/>
      <c r="Y112" s="68"/>
      <c r="Z112" s="68"/>
      <c r="AA112" s="68"/>
      <c r="AB112" s="68"/>
      <c r="AC112" s="68"/>
      <c r="AD112" s="68"/>
      <c r="AE112" s="68"/>
      <c r="AF112" s="68"/>
      <c r="AG112" s="68"/>
      <c r="AH112" s="68"/>
      <c r="AI112" s="72"/>
      <c r="AJ112" s="73"/>
      <c r="AK112" s="73"/>
      <c r="AL112" s="73"/>
      <c r="AM112" s="73"/>
      <c r="AN112" s="73"/>
      <c r="AO112" s="73"/>
      <c r="AP112" s="73"/>
      <c r="AQ112" s="73"/>
      <c r="AR112" s="73"/>
      <c r="AS112" s="73"/>
      <c r="AT112" s="73"/>
      <c r="AU112" s="73"/>
      <c r="AV112" s="73"/>
      <c r="AW112" s="73"/>
      <c r="AX112" s="73"/>
      <c r="AY112" s="73"/>
      <c r="AZ112" s="73"/>
      <c r="BA112" s="73"/>
      <c r="BB112" s="73"/>
      <c r="BC112" s="73"/>
      <c r="BD112" s="74"/>
      <c r="BE112" s="79"/>
      <c r="BF112" s="79"/>
      <c r="BG112" s="79"/>
      <c r="BH112" s="79"/>
      <c r="BI112" s="79"/>
      <c r="BJ112" s="79"/>
      <c r="BK112" s="79"/>
      <c r="BL112" s="79"/>
      <c r="BM112" s="79"/>
      <c r="BN112" s="79"/>
      <c r="BO112" s="79"/>
      <c r="BP112" s="79"/>
      <c r="BQ112" s="50"/>
      <c r="BR112" s="51"/>
      <c r="BS112" s="31"/>
    </row>
    <row r="113" spans="1:71" ht="9" customHeight="1" x14ac:dyDescent="0.15">
      <c r="A113" s="176"/>
      <c r="B113" s="67"/>
      <c r="C113" s="67"/>
      <c r="D113" s="67"/>
      <c r="E113" s="67"/>
      <c r="F113" s="67"/>
      <c r="G113" s="67"/>
      <c r="H113" s="67"/>
      <c r="I113" s="67"/>
      <c r="J113" s="67"/>
      <c r="K113" s="67"/>
      <c r="L113" s="67"/>
      <c r="M113" s="67"/>
      <c r="N113" s="67"/>
      <c r="O113" s="67"/>
      <c r="P113" s="68"/>
      <c r="Q113" s="68"/>
      <c r="R113" s="68"/>
      <c r="S113" s="68"/>
      <c r="T113" s="68"/>
      <c r="U113" s="68"/>
      <c r="V113" s="68"/>
      <c r="W113" s="68"/>
      <c r="X113" s="68"/>
      <c r="Y113" s="68"/>
      <c r="Z113" s="68"/>
      <c r="AA113" s="68"/>
      <c r="AB113" s="68"/>
      <c r="AC113" s="68"/>
      <c r="AD113" s="68"/>
      <c r="AE113" s="68"/>
      <c r="AF113" s="68"/>
      <c r="AG113" s="68"/>
      <c r="AH113" s="68"/>
      <c r="AI113" s="72"/>
      <c r="AJ113" s="73"/>
      <c r="AK113" s="73"/>
      <c r="AL113" s="73"/>
      <c r="AM113" s="73"/>
      <c r="AN113" s="73"/>
      <c r="AO113" s="73"/>
      <c r="AP113" s="73"/>
      <c r="AQ113" s="73"/>
      <c r="AR113" s="73"/>
      <c r="AS113" s="73"/>
      <c r="AT113" s="73"/>
      <c r="AU113" s="73"/>
      <c r="AV113" s="73"/>
      <c r="AW113" s="73"/>
      <c r="AX113" s="73"/>
      <c r="AY113" s="73"/>
      <c r="AZ113" s="73"/>
      <c r="BA113" s="73"/>
      <c r="BB113" s="73"/>
      <c r="BC113" s="73"/>
      <c r="BD113" s="74"/>
      <c r="BE113" s="79"/>
      <c r="BF113" s="79"/>
      <c r="BG113" s="79"/>
      <c r="BH113" s="79"/>
      <c r="BI113" s="79"/>
      <c r="BJ113" s="79"/>
      <c r="BK113" s="79"/>
      <c r="BL113" s="79"/>
      <c r="BM113" s="79"/>
      <c r="BN113" s="79"/>
      <c r="BO113" s="79"/>
      <c r="BP113" s="79"/>
      <c r="BQ113" s="50"/>
      <c r="BR113" s="51"/>
      <c r="BS113" s="31"/>
    </row>
    <row r="114" spans="1:71" ht="9" customHeight="1" x14ac:dyDescent="0.15">
      <c r="A114" s="176"/>
      <c r="B114" s="67"/>
      <c r="C114" s="67"/>
      <c r="D114" s="67"/>
      <c r="E114" s="67"/>
      <c r="F114" s="67"/>
      <c r="G114" s="67"/>
      <c r="H114" s="67"/>
      <c r="I114" s="67"/>
      <c r="J114" s="67"/>
      <c r="K114" s="67"/>
      <c r="L114" s="67"/>
      <c r="M114" s="67"/>
      <c r="N114" s="67"/>
      <c r="O114" s="67"/>
      <c r="P114" s="68"/>
      <c r="Q114" s="68"/>
      <c r="R114" s="68"/>
      <c r="S114" s="68"/>
      <c r="T114" s="68"/>
      <c r="U114" s="68"/>
      <c r="V114" s="68"/>
      <c r="W114" s="68"/>
      <c r="X114" s="68"/>
      <c r="Y114" s="68"/>
      <c r="Z114" s="68"/>
      <c r="AA114" s="68"/>
      <c r="AB114" s="68"/>
      <c r="AC114" s="68"/>
      <c r="AD114" s="68"/>
      <c r="AE114" s="68"/>
      <c r="AF114" s="68"/>
      <c r="AG114" s="68"/>
      <c r="AH114" s="68"/>
      <c r="AI114" s="72"/>
      <c r="AJ114" s="73"/>
      <c r="AK114" s="73"/>
      <c r="AL114" s="73"/>
      <c r="AM114" s="73"/>
      <c r="AN114" s="73"/>
      <c r="AO114" s="73"/>
      <c r="AP114" s="73"/>
      <c r="AQ114" s="73"/>
      <c r="AR114" s="73"/>
      <c r="AS114" s="73"/>
      <c r="AT114" s="73"/>
      <c r="AU114" s="73"/>
      <c r="AV114" s="73"/>
      <c r="AW114" s="73"/>
      <c r="AX114" s="73"/>
      <c r="AY114" s="73"/>
      <c r="AZ114" s="73"/>
      <c r="BA114" s="73"/>
      <c r="BB114" s="73"/>
      <c r="BC114" s="73"/>
      <c r="BD114" s="74"/>
      <c r="BE114" s="79"/>
      <c r="BF114" s="79"/>
      <c r="BG114" s="79"/>
      <c r="BH114" s="79"/>
      <c r="BI114" s="79"/>
      <c r="BJ114" s="79"/>
      <c r="BK114" s="79"/>
      <c r="BL114" s="79"/>
      <c r="BM114" s="79"/>
      <c r="BN114" s="79"/>
      <c r="BO114" s="79"/>
      <c r="BP114" s="79"/>
      <c r="BQ114" s="50"/>
      <c r="BR114" s="51"/>
      <c r="BS114" s="31"/>
    </row>
    <row r="115" spans="1:71" ht="9" customHeight="1" x14ac:dyDescent="0.15">
      <c r="A115" s="176"/>
      <c r="B115" s="67"/>
      <c r="C115" s="67"/>
      <c r="D115" s="67"/>
      <c r="E115" s="67"/>
      <c r="F115" s="67"/>
      <c r="G115" s="67"/>
      <c r="H115" s="67"/>
      <c r="I115" s="67"/>
      <c r="J115" s="67"/>
      <c r="K115" s="67"/>
      <c r="L115" s="67"/>
      <c r="M115" s="67"/>
      <c r="N115" s="67"/>
      <c r="O115" s="67"/>
      <c r="P115" s="68"/>
      <c r="Q115" s="68"/>
      <c r="R115" s="68"/>
      <c r="S115" s="68"/>
      <c r="T115" s="68"/>
      <c r="U115" s="68"/>
      <c r="V115" s="68"/>
      <c r="W115" s="68"/>
      <c r="X115" s="68"/>
      <c r="Y115" s="68"/>
      <c r="Z115" s="68"/>
      <c r="AA115" s="68"/>
      <c r="AB115" s="68"/>
      <c r="AC115" s="68"/>
      <c r="AD115" s="68"/>
      <c r="AE115" s="68"/>
      <c r="AF115" s="68"/>
      <c r="AG115" s="68"/>
      <c r="AH115" s="68"/>
      <c r="AI115" s="75"/>
      <c r="AJ115" s="76"/>
      <c r="AK115" s="76"/>
      <c r="AL115" s="76"/>
      <c r="AM115" s="76"/>
      <c r="AN115" s="76"/>
      <c r="AO115" s="76"/>
      <c r="AP115" s="76"/>
      <c r="AQ115" s="76"/>
      <c r="AR115" s="76"/>
      <c r="AS115" s="76"/>
      <c r="AT115" s="76"/>
      <c r="AU115" s="76"/>
      <c r="AV115" s="76"/>
      <c r="AW115" s="76"/>
      <c r="AX115" s="76"/>
      <c r="AY115" s="76"/>
      <c r="AZ115" s="76"/>
      <c r="BA115" s="76"/>
      <c r="BB115" s="76"/>
      <c r="BC115" s="76"/>
      <c r="BD115" s="77"/>
      <c r="BE115" s="80"/>
      <c r="BF115" s="80"/>
      <c r="BG115" s="80"/>
      <c r="BH115" s="80"/>
      <c r="BI115" s="80"/>
      <c r="BJ115" s="80"/>
      <c r="BK115" s="80"/>
      <c r="BL115" s="80"/>
      <c r="BM115" s="80"/>
      <c r="BN115" s="80"/>
      <c r="BO115" s="80"/>
      <c r="BP115" s="80"/>
      <c r="BQ115" s="50"/>
      <c r="BR115" s="51"/>
      <c r="BS115" s="31"/>
    </row>
    <row r="116" spans="1:71" ht="9" customHeight="1" x14ac:dyDescent="0.15">
      <c r="A116" s="176"/>
      <c r="AI116" s="52" t="s">
        <v>68</v>
      </c>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32"/>
      <c r="BQ116" s="32"/>
      <c r="BR116" s="32"/>
      <c r="BS116" s="31"/>
    </row>
    <row r="117" spans="1:71" ht="9" customHeight="1" x14ac:dyDescent="0.15">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row>
    <row r="118" spans="1:71" ht="9" customHeight="1" x14ac:dyDescent="0.15"/>
    <row r="119" spans="1:71" ht="9" customHeight="1" x14ac:dyDescent="0.15"/>
    <row r="120" spans="1:71" ht="9" customHeight="1" x14ac:dyDescent="0.15"/>
    <row r="121" spans="1:71" ht="9" customHeight="1" x14ac:dyDescent="0.15"/>
    <row r="122" spans="1:71" ht="9" customHeight="1" x14ac:dyDescent="0.15"/>
    <row r="123" spans="1:71" ht="9" customHeight="1" x14ac:dyDescent="0.15"/>
    <row r="124" spans="1:71" ht="9" customHeight="1" x14ac:dyDescent="0.15"/>
    <row r="125" spans="1:71" ht="9" customHeight="1" x14ac:dyDescent="0.15"/>
    <row r="126" spans="1:71" ht="9" customHeight="1" x14ac:dyDescent="0.15"/>
    <row r="127" spans="1:71" ht="9" customHeight="1" x14ac:dyDescent="0.15"/>
    <row r="128" spans="1:71"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sheetData>
  <sheetProtection selectLockedCells="1" selectUnlockedCells="1"/>
  <protectedRanges>
    <protectedRange sqref="BI24:BK26 BN24:BP26 L27:BR27 I28:BR30 J31:L31 N31:Q31 I32:P34 Y32:BR34 I36:AI38 L35:AI35 L39:AI39 I40:AI42 BA35:BH38 BK35:BR38 BA39:BG42 BJ39:BP42 BC24:BF26 BB24:BB25 AR35:AX42 AQ35:AQ40 AQ42" name="範囲1"/>
  </protectedRanges>
  <mergeCells count="125">
    <mergeCell ref="BS2:BS46"/>
    <mergeCell ref="B4:BR6"/>
    <mergeCell ref="B7:AE8"/>
    <mergeCell ref="B9:AS10"/>
    <mergeCell ref="B11:BR14"/>
    <mergeCell ref="B15:BR22"/>
    <mergeCell ref="AT24:BA26"/>
    <mergeCell ref="BB24:BF25"/>
    <mergeCell ref="BG24:BH26"/>
    <mergeCell ref="BI24:BK25"/>
    <mergeCell ref="BL24:BM26"/>
    <mergeCell ref="BN24:BP25"/>
    <mergeCell ref="BQ24:BR26"/>
    <mergeCell ref="B1:M3"/>
    <mergeCell ref="N1:BR3"/>
    <mergeCell ref="AJ35:AP38"/>
    <mergeCell ref="AQ35:AX38"/>
    <mergeCell ref="AY35:AZ38"/>
    <mergeCell ref="AH43:AI46"/>
    <mergeCell ref="AJ43:BR46"/>
    <mergeCell ref="A2:A46"/>
    <mergeCell ref="B27:H30"/>
    <mergeCell ref="I27:K27"/>
    <mergeCell ref="L27:BR27"/>
    <mergeCell ref="I28:BR30"/>
    <mergeCell ref="B31:H34"/>
    <mergeCell ref="J31:L31"/>
    <mergeCell ref="N31:Q31"/>
    <mergeCell ref="I32:P34"/>
    <mergeCell ref="Q32:X34"/>
    <mergeCell ref="Y32:BR34"/>
    <mergeCell ref="BA35:BH38"/>
    <mergeCell ref="BI35:BJ38"/>
    <mergeCell ref="BK35:BR38"/>
    <mergeCell ref="I36:AI38"/>
    <mergeCell ref="B39:H42"/>
    <mergeCell ref="I39:K39"/>
    <mergeCell ref="L39:AI39"/>
    <mergeCell ref="AJ39:AP42"/>
    <mergeCell ref="AQ39:BR42"/>
    <mergeCell ref="I40:AI42"/>
    <mergeCell ref="B35:H38"/>
    <mergeCell ref="I35:K35"/>
    <mergeCell ref="L35:AI35"/>
    <mergeCell ref="B47:BR47"/>
    <mergeCell ref="C48:AG50"/>
    <mergeCell ref="AL52:AX54"/>
    <mergeCell ref="C53:I55"/>
    <mergeCell ref="J53:L55"/>
    <mergeCell ref="M53:S55"/>
    <mergeCell ref="T53:V55"/>
    <mergeCell ref="W53:AG55"/>
    <mergeCell ref="B43:H46"/>
    <mergeCell ref="I43:O46"/>
    <mergeCell ref="P43:Q46"/>
    <mergeCell ref="R43:X46"/>
    <mergeCell ref="Y43:Z46"/>
    <mergeCell ref="AA43:AG46"/>
    <mergeCell ref="A70:A116"/>
    <mergeCell ref="AL70:BO75"/>
    <mergeCell ref="C71:M72"/>
    <mergeCell ref="N71:W72"/>
    <mergeCell ref="X71:AG72"/>
    <mergeCell ref="AL55:BP60"/>
    <mergeCell ref="CZ56:DG60"/>
    <mergeCell ref="C57:I60"/>
    <mergeCell ref="J57:L60"/>
    <mergeCell ref="M57:Q60"/>
    <mergeCell ref="R57:S60"/>
    <mergeCell ref="T57:V60"/>
    <mergeCell ref="W57:X60"/>
    <mergeCell ref="Y57:AG60"/>
    <mergeCell ref="C73:M76"/>
    <mergeCell ref="N73:W76"/>
    <mergeCell ref="X73:AG76"/>
    <mergeCell ref="C77:M80"/>
    <mergeCell ref="N77:W80"/>
    <mergeCell ref="X77:AG80"/>
    <mergeCell ref="C63:AG65"/>
    <mergeCell ref="AL67:AX69"/>
    <mergeCell ref="C68:R70"/>
    <mergeCell ref="S68:W70"/>
    <mergeCell ref="X68:AG70"/>
    <mergeCell ref="AI88:AX90"/>
    <mergeCell ref="C91:M92"/>
    <mergeCell ref="N91:W92"/>
    <mergeCell ref="X91:AG92"/>
    <mergeCell ref="AI91:AM92"/>
    <mergeCell ref="AN91:AS92"/>
    <mergeCell ref="AT91:BA92"/>
    <mergeCell ref="C81:M84"/>
    <mergeCell ref="N81:W84"/>
    <mergeCell ref="X81:AG84"/>
    <mergeCell ref="C88:R90"/>
    <mergeCell ref="S88:W90"/>
    <mergeCell ref="X88:AG90"/>
    <mergeCell ref="BB91:BG92"/>
    <mergeCell ref="BH91:BO92"/>
    <mergeCell ref="C93:M96"/>
    <mergeCell ref="N93:W96"/>
    <mergeCell ref="X93:AG96"/>
    <mergeCell ref="AI93:AM95"/>
    <mergeCell ref="AN93:AS97"/>
    <mergeCell ref="AT93:AV97"/>
    <mergeCell ref="AW93:AZ97"/>
    <mergeCell ref="BB93:BG97"/>
    <mergeCell ref="BH93:BO97"/>
    <mergeCell ref="AI96:AM97"/>
    <mergeCell ref="C97:M100"/>
    <mergeCell ref="N97:W100"/>
    <mergeCell ref="X97:AG100"/>
    <mergeCell ref="AN100:AW101"/>
    <mergeCell ref="AZ100:BI101"/>
    <mergeCell ref="C101:M104"/>
    <mergeCell ref="N101:W104"/>
    <mergeCell ref="X101:AG104"/>
    <mergeCell ref="BQ110:BR115"/>
    <mergeCell ref="AI116:BO117"/>
    <mergeCell ref="AN102:AW106"/>
    <mergeCell ref="AZ102:BA106"/>
    <mergeCell ref="BB102:BI106"/>
    <mergeCell ref="B110:O115"/>
    <mergeCell ref="P110:AH115"/>
    <mergeCell ref="AI110:BD115"/>
    <mergeCell ref="BE110:BP115"/>
  </mergeCells>
  <phoneticPr fontId="2"/>
  <conditionalFormatting sqref="A2">
    <cfRule type="colorScale" priority="1">
      <colorScale>
        <cfvo type="min"/>
        <cfvo type="percentile" val="50"/>
        <cfvo type="max"/>
        <color rgb="FFF8696B"/>
        <color rgb="FFFFEB84"/>
        <color rgb="FF63BE7B"/>
      </colorScale>
    </cfRule>
  </conditionalFormatting>
  <conditionalFormatting sqref="BB24">
    <cfRule type="expression" dxfId="1" priority="3">
      <formula>#REF!=""</formula>
    </cfRule>
  </conditionalFormatting>
  <conditionalFormatting sqref="BS2">
    <cfRule type="colorScale" priority="2">
      <colorScale>
        <cfvo type="min"/>
        <cfvo type="percentile" val="50"/>
        <cfvo type="max"/>
        <color rgb="FFF8696B"/>
        <color rgb="FFFFEB84"/>
        <color rgb="FF63BE7B"/>
      </colorScale>
    </cfRule>
  </conditionalFormatting>
  <dataValidations count="26">
    <dataValidation type="custom" showInputMessage="1" showErrorMessage="1" errorTitle="未入力項目があります。" error="先に加入人数を入力してください。" sqref="N101:W104 N81:W84" xr:uid="{00000000-0002-0000-0100-000000000000}">
      <formula1>X68&gt;0</formula1>
    </dataValidation>
    <dataValidation type="custom" showInputMessage="1" showErrorMessage="1" errorTitle="未入力項目があります。" error="先に加入人数を入力してください。" sqref="N97:W100 N77:W80" xr:uid="{00000000-0002-0000-0100-000001000000}">
      <formula1>X68&gt;0</formula1>
    </dataValidation>
    <dataValidation type="custom" showInputMessage="1" showErrorMessage="1" errorTitle="未入力項目があります。" error="先に加入人数を入力してください。" sqref="N73:W76 N93:W96" xr:uid="{00000000-0002-0000-0100-000002000000}">
      <formula1>X68&gt;0</formula1>
    </dataValidation>
    <dataValidation type="custom" showInputMessage="1" showErrorMessage="1" errorTitle="未入力項目があります。" error="先に活動初日・加入人数を入力してください。" sqref="AU81" xr:uid="{00000000-0002-0000-0100-000003000000}">
      <formula1>AND(BD73&gt;0,BL73&gt;0,BB101&gt;0)</formula1>
    </dataValidation>
    <dataValidation type="custom" showInputMessage="1" showErrorMessage="1" errorTitle="未入力項目があります。" error="先に活動初日・加入人数を入力してください。" sqref="AP79:AQ79" xr:uid="{00000000-0002-0000-0100-000004000000}">
      <formula1>AND(DE58&gt;0,BB75&gt;0,BD117&gt;0)</formula1>
    </dataValidation>
    <dataValidation type="custom" showInputMessage="1" showErrorMessage="1" errorTitle="未入力項目があります。" error="先に活動初日・加入人数を入力してください。" sqref="AV79" xr:uid="{00000000-0002-0000-0100-000005000000}">
      <formula1>AND(BE75&gt;0,#REF!&gt;0,BJ117&gt;0)</formula1>
    </dataValidation>
    <dataValidation type="custom" showInputMessage="1" showErrorMessage="1" errorTitle="未入力項目があります。" error="先に活動初日・加入人数を入力してください。" sqref="AU79" xr:uid="{00000000-0002-0000-0100-000006000000}">
      <formula1>AND(BD75&gt;0,BL75&gt;0,BI117&gt;0)</formula1>
    </dataValidation>
    <dataValidation type="custom" showInputMessage="1" showErrorMessage="1" errorTitle="未入力項目があります。" error="先に活動初日・加入人数を入力してください。" sqref="AR79:AT79" xr:uid="{00000000-0002-0000-0100-000007000000}">
      <formula1>AND(BA75&gt;0,BD75&gt;0,BF117&gt;0)</formula1>
    </dataValidation>
    <dataValidation type="custom" showInputMessage="1" showErrorMessage="1" errorTitle="未入力項目があります。" error="先に保険始期日・加入人数を入力してください。" sqref="BH93:BO97" xr:uid="{00000000-0002-0000-0100-000008000000}">
      <formula1>AND(AT93&gt;0,AW93&gt;0,BB93&gt;0)</formula1>
    </dataValidation>
    <dataValidation type="custom" showInputMessage="1" showErrorMessage="1" errorTitle="未入力項目があります。" error="先に活動初日・加入人数を入力してください。" sqref="AV81" xr:uid="{00000000-0002-0000-0100-000009000000}">
      <formula1>AND(BE73&gt;0,#REF!&gt;0,BC101&gt;0)</formula1>
    </dataValidation>
    <dataValidation type="custom" showInputMessage="1" showErrorMessage="1" errorTitle="未入力項目があります。" error="先に活動初日・加入人数を入力してください。" sqref="AT81" xr:uid="{00000000-0002-0000-0100-00000A000000}">
      <formula1>AND(BC73&gt;0,BF73&gt;0,BA101&gt;0)</formula1>
    </dataValidation>
    <dataValidation type="custom" showInputMessage="1" showErrorMessage="1" errorTitle="未入力項目があります。" error="先に活動初日・加入人数を入力してください。" sqref="AP86:AQ86" xr:uid="{00000000-0002-0000-0100-00000B000000}">
      <formula1>AND(DE60&gt;0,BG77&gt;0,BD86&gt;0)</formula1>
    </dataValidation>
    <dataValidation type="custom" showInputMessage="1" showErrorMessage="1" errorTitle="未入力項目があります。" error="先に活動初日・加入人数を入力してください。" sqref="AP87:AQ87" xr:uid="{00000000-0002-0000-0100-00000C000000}">
      <formula1>AND(DE60&gt;0,BG77&gt;0,BD87&gt;0)</formula1>
    </dataValidation>
    <dataValidation type="custom" showInputMessage="1" showErrorMessage="1" errorTitle="未入力項目があります。" error="先に活動初日・加入人数を入力してください。" sqref="AR81:AS81" xr:uid="{00000000-0002-0000-0100-00000D000000}">
      <formula1>AND(BA73&gt;0,BD73&gt;0,BF81&gt;0)</formula1>
    </dataValidation>
    <dataValidation type="custom" showInputMessage="1" showErrorMessage="1" errorTitle="未入力項目があります。" error="先に活動初日・加入人数を入力してください。" sqref="AP81:AQ81" xr:uid="{00000000-0002-0000-0100-00000E000000}">
      <formula1>AND(DE56&gt;0,BB73&gt;0,BD81&gt;0)</formula1>
    </dataValidation>
    <dataValidation type="custom" showInputMessage="1" showErrorMessage="1" errorTitle="未入力項目があります。" error="先に活動初日・加入人数を入力してください。" sqref="AP80:AQ80" xr:uid="{00000000-0002-0000-0100-00000F000000}">
      <formula1>AND(DE59&gt;0,BG76&gt;0,BD84&gt;0)</formula1>
    </dataValidation>
    <dataValidation type="custom" showInputMessage="1" showErrorMessage="1" errorTitle="未入力項目があります。" error="先に活動初日・加入人数を入力してください。" sqref="AV86" xr:uid="{00000000-0002-0000-0100-000010000000}">
      <formula1>AND(BJ77&gt;0,#REF!&gt;0,BJ86&gt;0)</formula1>
    </dataValidation>
    <dataValidation type="custom" showInputMessage="1" showErrorMessage="1" errorTitle="未入力項目があります。" error="先に活動初日・加入人数を入力してください。" sqref="AV84:AV85" xr:uid="{00000000-0002-0000-0100-000011000000}">
      <formula1>AND(BJ76&gt;0,#REF!&gt;0,BJ84&gt;0)</formula1>
    </dataValidation>
    <dataValidation type="custom" showInputMessage="1" showErrorMessage="1" errorTitle="未入力項目があります。" error="先に活動初日・加入人数を入力してください。" sqref="AR86:AU86" xr:uid="{00000000-0002-0000-0100-000012000000}">
      <formula1>AND(BF77&gt;0,BI77&gt;0,BF86&gt;0)</formula1>
    </dataValidation>
    <dataValidation type="custom" showInputMessage="1" showErrorMessage="1" errorTitle="未入力項目があります。" error="先に活動初日・加入人数を入力してください。" sqref="AR87:AU87" xr:uid="{00000000-0002-0000-0100-000013000000}">
      <formula1>AND(BF77&gt;0,BI77&gt;0,BF87&gt;0)</formula1>
    </dataValidation>
    <dataValidation type="custom" showInputMessage="1" showErrorMessage="1" errorTitle="未入力項目があります。" error="先に活動初日・加入人数を入力してください。" sqref="AV87" xr:uid="{00000000-0002-0000-0100-000014000000}">
      <formula1>AND(BJ77&gt;0,#REF!&gt;0,BJ87&gt;0)</formula1>
    </dataValidation>
    <dataValidation type="list" allowBlank="1" showInputMessage="1" showErrorMessage="1" sqref="Q32:X34" xr:uid="{00000000-0002-0000-0100-000015000000}">
      <formula1>"都,道,府,県"</formula1>
    </dataValidation>
    <dataValidation type="custom" showInputMessage="1" showErrorMessage="1" errorTitle="未入力項目があります。" error="先に活動初日・加入人数を入力してください。" sqref="AR84:AU85" xr:uid="{00000000-0002-0000-0100-000016000000}">
      <formula1>AND(BF76&gt;0,BI76&gt;0,BF84&gt;0)</formula1>
    </dataValidation>
    <dataValidation type="custom" showInputMessage="1" showErrorMessage="1" errorTitle="未入力項目があります。" error="先に活動初日・加入人数を入力してください。" sqref="AV80" xr:uid="{00000000-0002-0000-0100-000017000000}">
      <formula1>AND(BJ76&gt;0,#REF!&gt;0,BJ84&gt;0)</formula1>
    </dataValidation>
    <dataValidation type="custom" showInputMessage="1" showErrorMessage="1" errorTitle="未入力項目があります。" error="先に活動初日・加入人数を入力してください。" sqref="AR80:AU80" xr:uid="{00000000-0002-0000-0100-000018000000}">
      <formula1>AND(BF76&gt;0,BI76&gt;0,BF84&gt;0)</formula1>
    </dataValidation>
    <dataValidation type="custom" showInputMessage="1" showErrorMessage="1" errorTitle="未入力項目があります。" error="先に活動初日・加入人数を入力してください。" sqref="AP84:AQ85" xr:uid="{00000000-0002-0000-0100-000019000000}">
      <formula1>AND(DE59&gt;0,BG76&gt;0,BD84&gt;0)</formula1>
    </dataValidation>
  </dataValidations>
  <printOptions horizontalCentere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38</xdr:col>
                    <xdr:colOff>114300</xdr:colOff>
                    <xdr:row>92</xdr:row>
                    <xdr:rowOff>19050</xdr:rowOff>
                  </from>
                  <to>
                    <xdr:col>44</xdr:col>
                    <xdr:colOff>57150</xdr:colOff>
                    <xdr:row>93</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38</xdr:col>
                    <xdr:colOff>114300</xdr:colOff>
                    <xdr:row>93</xdr:row>
                    <xdr:rowOff>104775</xdr:rowOff>
                  </from>
                  <to>
                    <xdr:col>44</xdr:col>
                    <xdr:colOff>57150</xdr:colOff>
                    <xdr:row>95</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38</xdr:col>
                    <xdr:colOff>123825</xdr:colOff>
                    <xdr:row>95</xdr:row>
                    <xdr:rowOff>76200</xdr:rowOff>
                  </from>
                  <to>
                    <xdr:col>44</xdr:col>
                    <xdr:colOff>66675</xdr:colOff>
                    <xdr:row>96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G166"/>
  <sheetViews>
    <sheetView showGridLines="0" view="pageBreakPreview" topLeftCell="A32" zoomScaleNormal="70" zoomScaleSheetLayoutView="100" workbookViewId="0">
      <selection activeCell="BV67" sqref="BV67"/>
    </sheetView>
  </sheetViews>
  <sheetFormatPr defaultColWidth="9" defaultRowHeight="13.5" x14ac:dyDescent="0.15"/>
  <cols>
    <col min="1" max="1" width="1.5" style="1" customWidth="1"/>
    <col min="2" max="70" width="1.625" style="1" customWidth="1"/>
    <col min="71" max="71" width="1.5" style="1" customWidth="1"/>
    <col min="72" max="16384" width="9" style="1"/>
  </cols>
  <sheetData>
    <row r="1" spans="1:71" ht="9" customHeight="1" x14ac:dyDescent="0.15">
      <c r="B1" s="303" t="s">
        <v>99</v>
      </c>
      <c r="C1" s="303"/>
      <c r="D1" s="303"/>
      <c r="E1" s="303"/>
      <c r="F1" s="303"/>
      <c r="G1" s="303"/>
      <c r="H1" s="303"/>
      <c r="I1" s="303"/>
      <c r="J1" s="303"/>
      <c r="K1" s="303"/>
      <c r="L1" s="303"/>
      <c r="M1" s="303"/>
      <c r="N1" s="319" t="s">
        <v>100</v>
      </c>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19"/>
      <c r="BF1" s="319"/>
      <c r="BG1" s="319"/>
      <c r="BH1" s="319"/>
      <c r="BI1" s="319"/>
      <c r="BJ1" s="319"/>
      <c r="BK1" s="319"/>
      <c r="BL1" s="319"/>
      <c r="BM1" s="319"/>
      <c r="BN1" s="319"/>
      <c r="BO1" s="319"/>
      <c r="BP1" s="319"/>
      <c r="BQ1" s="319"/>
      <c r="BR1" s="319"/>
    </row>
    <row r="2" spans="1:71" ht="9" customHeight="1" x14ac:dyDescent="0.15">
      <c r="A2" s="246"/>
      <c r="B2" s="303"/>
      <c r="C2" s="303"/>
      <c r="D2" s="303"/>
      <c r="E2" s="303"/>
      <c r="F2" s="303"/>
      <c r="G2" s="303"/>
      <c r="H2" s="303"/>
      <c r="I2" s="303"/>
      <c r="J2" s="303"/>
      <c r="K2" s="303"/>
      <c r="L2" s="303"/>
      <c r="M2" s="303"/>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246"/>
    </row>
    <row r="3" spans="1:71" ht="9" customHeight="1" x14ac:dyDescent="0.15">
      <c r="A3" s="246"/>
      <c r="B3" s="303"/>
      <c r="C3" s="303"/>
      <c r="D3" s="303"/>
      <c r="E3" s="303"/>
      <c r="F3" s="303"/>
      <c r="G3" s="303"/>
      <c r="H3" s="303"/>
      <c r="I3" s="303"/>
      <c r="J3" s="303"/>
      <c r="K3" s="303"/>
      <c r="L3" s="303"/>
      <c r="M3" s="303"/>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319"/>
      <c r="BG3" s="319"/>
      <c r="BH3" s="319"/>
      <c r="BI3" s="319"/>
      <c r="BJ3" s="319"/>
      <c r="BK3" s="319"/>
      <c r="BL3" s="319"/>
      <c r="BM3" s="319"/>
      <c r="BN3" s="319"/>
      <c r="BO3" s="319"/>
      <c r="BP3" s="319"/>
      <c r="BQ3" s="319"/>
      <c r="BR3" s="319"/>
      <c r="BS3" s="246"/>
    </row>
    <row r="4" spans="1:71" ht="9" customHeight="1" x14ac:dyDescent="0.15">
      <c r="A4" s="246"/>
      <c r="B4" s="303" t="s">
        <v>0</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c r="AZ4" s="303"/>
      <c r="BA4" s="303"/>
      <c r="BB4" s="303"/>
      <c r="BC4" s="303"/>
      <c r="BD4" s="303"/>
      <c r="BE4" s="303"/>
      <c r="BF4" s="303"/>
      <c r="BG4" s="303"/>
      <c r="BH4" s="303"/>
      <c r="BI4" s="303"/>
      <c r="BJ4" s="303"/>
      <c r="BK4" s="303"/>
      <c r="BL4" s="303"/>
      <c r="BM4" s="303"/>
      <c r="BN4" s="303"/>
      <c r="BO4" s="303"/>
      <c r="BP4" s="303"/>
      <c r="BQ4" s="303"/>
      <c r="BR4" s="303"/>
      <c r="BS4" s="246"/>
    </row>
    <row r="5" spans="1:71" ht="9" customHeight="1" x14ac:dyDescent="0.15">
      <c r="A5" s="246"/>
      <c r="B5" s="303"/>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246"/>
    </row>
    <row r="6" spans="1:71" ht="9" customHeight="1" x14ac:dyDescent="0.15">
      <c r="A6" s="246"/>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c r="BO6" s="303"/>
      <c r="BP6" s="303"/>
      <c r="BQ6" s="303"/>
      <c r="BR6" s="303"/>
      <c r="BS6" s="246"/>
    </row>
    <row r="7" spans="1:71" ht="9" customHeight="1" x14ac:dyDescent="0.15">
      <c r="A7" s="246"/>
      <c r="B7" s="304" t="s">
        <v>1</v>
      </c>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BS7" s="246"/>
    </row>
    <row r="8" spans="1:71" ht="9" customHeight="1" x14ac:dyDescent="0.15">
      <c r="A8" s="246"/>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BS8" s="246"/>
    </row>
    <row r="9" spans="1:71" ht="9" customHeight="1" x14ac:dyDescent="0.15">
      <c r="A9" s="246"/>
      <c r="B9" s="305" t="s">
        <v>2</v>
      </c>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BS9" s="246"/>
    </row>
    <row r="10" spans="1:71" ht="9" customHeight="1" x14ac:dyDescent="0.15">
      <c r="A10" s="246"/>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BS10" s="246"/>
    </row>
    <row r="11" spans="1:71" ht="9" customHeight="1" x14ac:dyDescent="0.15">
      <c r="A11" s="246"/>
      <c r="B11" s="306" t="s">
        <v>3</v>
      </c>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246"/>
    </row>
    <row r="12" spans="1:71" ht="9" customHeight="1" x14ac:dyDescent="0.15">
      <c r="A12" s="246"/>
      <c r="B12" s="306"/>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246"/>
    </row>
    <row r="13" spans="1:71" ht="9" customHeight="1" x14ac:dyDescent="0.15">
      <c r="A13" s="246"/>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246"/>
    </row>
    <row r="14" spans="1:71" ht="9" customHeight="1" thickBot="1" x14ac:dyDescent="0.2">
      <c r="A14" s="246"/>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06"/>
      <c r="BG14" s="306"/>
      <c r="BH14" s="306"/>
      <c r="BI14" s="306"/>
      <c r="BJ14" s="306"/>
      <c r="BK14" s="306"/>
      <c r="BL14" s="306"/>
      <c r="BM14" s="306"/>
      <c r="BN14" s="306"/>
      <c r="BO14" s="306"/>
      <c r="BP14" s="306"/>
      <c r="BQ14" s="306"/>
      <c r="BR14" s="306"/>
      <c r="BS14" s="246"/>
    </row>
    <row r="15" spans="1:71" ht="9" customHeight="1" x14ac:dyDescent="0.15">
      <c r="A15" s="246"/>
      <c r="B15" s="307" t="s">
        <v>98</v>
      </c>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9"/>
      <c r="BS15" s="246"/>
    </row>
    <row r="16" spans="1:71" ht="9" customHeight="1" x14ac:dyDescent="0.15">
      <c r="A16" s="246"/>
      <c r="B16" s="310"/>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2"/>
      <c r="BS16" s="246"/>
    </row>
    <row r="17" spans="1:71" ht="9" customHeight="1" x14ac:dyDescent="0.15">
      <c r="A17" s="246"/>
      <c r="B17" s="310"/>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1"/>
      <c r="BH17" s="311"/>
      <c r="BI17" s="311"/>
      <c r="BJ17" s="311"/>
      <c r="BK17" s="311"/>
      <c r="BL17" s="311"/>
      <c r="BM17" s="311"/>
      <c r="BN17" s="311"/>
      <c r="BO17" s="311"/>
      <c r="BP17" s="311"/>
      <c r="BQ17" s="311"/>
      <c r="BR17" s="312"/>
      <c r="BS17" s="246"/>
    </row>
    <row r="18" spans="1:71" ht="9" customHeight="1" x14ac:dyDescent="0.15">
      <c r="A18" s="246"/>
      <c r="B18" s="310"/>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1"/>
      <c r="BG18" s="311"/>
      <c r="BH18" s="311"/>
      <c r="BI18" s="311"/>
      <c r="BJ18" s="311"/>
      <c r="BK18" s="311"/>
      <c r="BL18" s="311"/>
      <c r="BM18" s="311"/>
      <c r="BN18" s="311"/>
      <c r="BO18" s="311"/>
      <c r="BP18" s="311"/>
      <c r="BQ18" s="311"/>
      <c r="BR18" s="312"/>
      <c r="BS18" s="246"/>
    </row>
    <row r="19" spans="1:71" ht="9" customHeight="1" x14ac:dyDescent="0.15">
      <c r="A19" s="246"/>
      <c r="B19" s="310"/>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2"/>
      <c r="BS19" s="246"/>
    </row>
    <row r="20" spans="1:71" ht="9" customHeight="1" x14ac:dyDescent="0.15">
      <c r="A20" s="246"/>
      <c r="B20" s="310"/>
      <c r="C20" s="311"/>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1"/>
      <c r="BG20" s="311"/>
      <c r="BH20" s="311"/>
      <c r="BI20" s="311"/>
      <c r="BJ20" s="311"/>
      <c r="BK20" s="311"/>
      <c r="BL20" s="311"/>
      <c r="BM20" s="311"/>
      <c r="BN20" s="311"/>
      <c r="BO20" s="311"/>
      <c r="BP20" s="311"/>
      <c r="BQ20" s="311"/>
      <c r="BR20" s="312"/>
      <c r="BS20" s="246"/>
    </row>
    <row r="21" spans="1:71" ht="9" customHeight="1" x14ac:dyDescent="0.15">
      <c r="A21" s="246"/>
      <c r="B21" s="310"/>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311"/>
      <c r="BQ21" s="311"/>
      <c r="BR21" s="312"/>
      <c r="BS21" s="246"/>
    </row>
    <row r="22" spans="1:71" ht="9" customHeight="1" x14ac:dyDescent="0.15">
      <c r="A22" s="246"/>
      <c r="B22" s="310"/>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2"/>
      <c r="BS22" s="246"/>
    </row>
    <row r="23" spans="1:71" ht="11.25" customHeight="1" thickBot="1" x14ac:dyDescent="0.2">
      <c r="A23" s="246"/>
      <c r="B23" s="313"/>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314"/>
      <c r="AT23" s="314"/>
      <c r="AU23" s="314"/>
      <c r="AV23" s="314"/>
      <c r="AW23" s="314"/>
      <c r="AX23" s="314"/>
      <c r="AY23" s="314"/>
      <c r="AZ23" s="314"/>
      <c r="BA23" s="314"/>
      <c r="BB23" s="314"/>
      <c r="BC23" s="314"/>
      <c r="BD23" s="314"/>
      <c r="BE23" s="314"/>
      <c r="BF23" s="314"/>
      <c r="BG23" s="314"/>
      <c r="BH23" s="314"/>
      <c r="BI23" s="314"/>
      <c r="BJ23" s="314"/>
      <c r="BK23" s="314"/>
      <c r="BL23" s="314"/>
      <c r="BM23" s="314"/>
      <c r="BN23" s="314"/>
      <c r="BO23" s="314"/>
      <c r="BP23" s="314"/>
      <c r="BQ23" s="314"/>
      <c r="BR23" s="315"/>
      <c r="BS23" s="246"/>
    </row>
    <row r="24" spans="1:71" ht="9" customHeight="1" x14ac:dyDescent="0.15">
      <c r="A24" s="246"/>
      <c r="AO24" s="3"/>
      <c r="AP24" s="3"/>
      <c r="AQ24" s="3"/>
      <c r="AR24" s="3"/>
      <c r="AS24" s="3"/>
      <c r="AT24" s="316" t="s">
        <v>5</v>
      </c>
      <c r="AU24" s="316"/>
      <c r="AV24" s="316"/>
      <c r="AW24" s="316"/>
      <c r="AX24" s="316"/>
      <c r="AY24" s="316"/>
      <c r="AZ24" s="316"/>
      <c r="BA24" s="316"/>
      <c r="BB24" s="328"/>
      <c r="BC24" s="328"/>
      <c r="BD24" s="328"/>
      <c r="BE24" s="328"/>
      <c r="BF24" s="328"/>
      <c r="BG24" s="90" t="s">
        <v>6</v>
      </c>
      <c r="BH24" s="90"/>
      <c r="BI24" s="328"/>
      <c r="BJ24" s="328"/>
      <c r="BK24" s="328"/>
      <c r="BL24" s="90" t="s">
        <v>7</v>
      </c>
      <c r="BM24" s="90"/>
      <c r="BN24" s="328"/>
      <c r="BO24" s="328"/>
      <c r="BP24" s="328"/>
      <c r="BQ24" s="90" t="s">
        <v>8</v>
      </c>
      <c r="BR24" s="90"/>
      <c r="BS24" s="246"/>
    </row>
    <row r="25" spans="1:71" ht="8.25" customHeight="1" x14ac:dyDescent="0.15">
      <c r="A25" s="246"/>
      <c r="AO25" s="3"/>
      <c r="AP25" s="3"/>
      <c r="AQ25" s="3"/>
      <c r="AR25" s="3"/>
      <c r="AS25" s="3"/>
      <c r="AT25" s="316"/>
      <c r="AU25" s="316"/>
      <c r="AV25" s="316"/>
      <c r="AW25" s="316"/>
      <c r="AX25" s="316"/>
      <c r="AY25" s="316"/>
      <c r="AZ25" s="316"/>
      <c r="BA25" s="316"/>
      <c r="BB25" s="328"/>
      <c r="BC25" s="328"/>
      <c r="BD25" s="328"/>
      <c r="BE25" s="328"/>
      <c r="BF25" s="328"/>
      <c r="BG25" s="90"/>
      <c r="BH25" s="90"/>
      <c r="BI25" s="328"/>
      <c r="BJ25" s="328"/>
      <c r="BK25" s="328"/>
      <c r="BL25" s="90"/>
      <c r="BM25" s="90"/>
      <c r="BN25" s="328"/>
      <c r="BO25" s="328"/>
      <c r="BP25" s="328"/>
      <c r="BQ25" s="90"/>
      <c r="BR25" s="90"/>
      <c r="BS25" s="246"/>
    </row>
    <row r="26" spans="1:71" ht="3.75" customHeight="1" x14ac:dyDescent="0.15">
      <c r="A26" s="246"/>
      <c r="AO26" s="4"/>
      <c r="AP26" s="4"/>
      <c r="AQ26" s="4"/>
      <c r="AR26" s="4"/>
      <c r="AS26" s="4"/>
      <c r="AT26" s="317"/>
      <c r="AU26" s="317"/>
      <c r="AV26" s="317"/>
      <c r="AW26" s="317"/>
      <c r="AX26" s="317"/>
      <c r="AY26" s="317"/>
      <c r="AZ26" s="317"/>
      <c r="BA26" s="317"/>
      <c r="BB26" s="37"/>
      <c r="BC26" s="37"/>
      <c r="BD26" s="37"/>
      <c r="BE26" s="37"/>
      <c r="BF26" s="37"/>
      <c r="BG26" s="92"/>
      <c r="BH26" s="92"/>
      <c r="BI26" s="37"/>
      <c r="BJ26" s="37"/>
      <c r="BK26" s="37"/>
      <c r="BL26" s="92"/>
      <c r="BM26" s="92"/>
      <c r="BN26" s="37"/>
      <c r="BO26" s="37"/>
      <c r="BP26" s="37"/>
      <c r="BQ26" s="92"/>
      <c r="BR26" s="92"/>
      <c r="BS26" s="246"/>
    </row>
    <row r="27" spans="1:71" ht="9" customHeight="1" x14ac:dyDescent="0.15">
      <c r="A27" s="246"/>
      <c r="B27" s="140" t="s">
        <v>9</v>
      </c>
      <c r="C27" s="140"/>
      <c r="D27" s="140"/>
      <c r="E27" s="140"/>
      <c r="F27" s="140"/>
      <c r="G27" s="140"/>
      <c r="H27" s="140"/>
      <c r="I27" s="336" t="s">
        <v>10</v>
      </c>
      <c r="J27" s="337"/>
      <c r="K27" s="337"/>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338"/>
      <c r="AU27" s="338"/>
      <c r="AV27" s="338"/>
      <c r="AW27" s="338"/>
      <c r="AX27" s="338"/>
      <c r="AY27" s="338"/>
      <c r="AZ27" s="338"/>
      <c r="BA27" s="338"/>
      <c r="BB27" s="338"/>
      <c r="BC27" s="338"/>
      <c r="BD27" s="338"/>
      <c r="BE27" s="338"/>
      <c r="BF27" s="338"/>
      <c r="BG27" s="338"/>
      <c r="BH27" s="338"/>
      <c r="BI27" s="338"/>
      <c r="BJ27" s="338"/>
      <c r="BK27" s="338"/>
      <c r="BL27" s="338"/>
      <c r="BM27" s="338"/>
      <c r="BN27" s="338"/>
      <c r="BO27" s="338"/>
      <c r="BP27" s="338"/>
      <c r="BQ27" s="338"/>
      <c r="BR27" s="339"/>
      <c r="BS27" s="246"/>
    </row>
    <row r="28" spans="1:71" ht="9" customHeight="1" x14ac:dyDescent="0.15">
      <c r="A28" s="246"/>
      <c r="B28" s="140"/>
      <c r="C28" s="140"/>
      <c r="D28" s="140"/>
      <c r="E28" s="140"/>
      <c r="F28" s="140"/>
      <c r="G28" s="140"/>
      <c r="H28" s="140"/>
      <c r="I28" s="340"/>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341"/>
      <c r="BJ28" s="341"/>
      <c r="BK28" s="341"/>
      <c r="BL28" s="341"/>
      <c r="BM28" s="341"/>
      <c r="BN28" s="341"/>
      <c r="BO28" s="341"/>
      <c r="BP28" s="341"/>
      <c r="BQ28" s="341"/>
      <c r="BR28" s="342"/>
      <c r="BS28" s="246"/>
    </row>
    <row r="29" spans="1:71" ht="9" customHeight="1" x14ac:dyDescent="0.15">
      <c r="A29" s="246"/>
      <c r="B29" s="140"/>
      <c r="C29" s="140"/>
      <c r="D29" s="140"/>
      <c r="E29" s="140"/>
      <c r="F29" s="140"/>
      <c r="G29" s="140"/>
      <c r="H29" s="140"/>
      <c r="I29" s="343"/>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c r="AP29" s="344"/>
      <c r="AQ29" s="344"/>
      <c r="AR29" s="344"/>
      <c r="AS29" s="344"/>
      <c r="AT29" s="344"/>
      <c r="AU29" s="344"/>
      <c r="AV29" s="344"/>
      <c r="AW29" s="344"/>
      <c r="AX29" s="344"/>
      <c r="AY29" s="344"/>
      <c r="AZ29" s="344"/>
      <c r="BA29" s="344"/>
      <c r="BB29" s="344"/>
      <c r="BC29" s="344"/>
      <c r="BD29" s="344"/>
      <c r="BE29" s="344"/>
      <c r="BF29" s="344"/>
      <c r="BG29" s="344"/>
      <c r="BH29" s="344"/>
      <c r="BI29" s="344"/>
      <c r="BJ29" s="344"/>
      <c r="BK29" s="344"/>
      <c r="BL29" s="344"/>
      <c r="BM29" s="344"/>
      <c r="BN29" s="344"/>
      <c r="BO29" s="344"/>
      <c r="BP29" s="344"/>
      <c r="BQ29" s="344"/>
      <c r="BR29" s="345"/>
      <c r="BS29" s="246"/>
    </row>
    <row r="30" spans="1:71" ht="9" customHeight="1" x14ac:dyDescent="0.15">
      <c r="A30" s="246"/>
      <c r="B30" s="140"/>
      <c r="C30" s="140"/>
      <c r="D30" s="140"/>
      <c r="E30" s="140"/>
      <c r="F30" s="140"/>
      <c r="G30" s="140"/>
      <c r="H30" s="140"/>
      <c r="I30" s="346"/>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7"/>
      <c r="BC30" s="347"/>
      <c r="BD30" s="347"/>
      <c r="BE30" s="347"/>
      <c r="BF30" s="347"/>
      <c r="BG30" s="347"/>
      <c r="BH30" s="347"/>
      <c r="BI30" s="347"/>
      <c r="BJ30" s="347"/>
      <c r="BK30" s="347"/>
      <c r="BL30" s="347"/>
      <c r="BM30" s="347"/>
      <c r="BN30" s="347"/>
      <c r="BO30" s="347"/>
      <c r="BP30" s="347"/>
      <c r="BQ30" s="347"/>
      <c r="BR30" s="348"/>
      <c r="BS30" s="246"/>
    </row>
    <row r="31" spans="1:71" ht="9" customHeight="1" x14ac:dyDescent="0.15">
      <c r="A31" s="246"/>
      <c r="B31" s="140" t="s">
        <v>11</v>
      </c>
      <c r="C31" s="140"/>
      <c r="D31" s="140"/>
      <c r="E31" s="140"/>
      <c r="F31" s="140"/>
      <c r="G31" s="140"/>
      <c r="H31" s="140"/>
      <c r="I31" s="6" t="s">
        <v>12</v>
      </c>
      <c r="J31" s="349"/>
      <c r="K31" s="349"/>
      <c r="L31" s="349"/>
      <c r="M31" s="7" t="s">
        <v>13</v>
      </c>
      <c r="N31" s="349"/>
      <c r="O31" s="349"/>
      <c r="P31" s="349"/>
      <c r="Q31" s="349"/>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8"/>
      <c r="BS31" s="246"/>
    </row>
    <row r="32" spans="1:71" ht="9" customHeight="1" x14ac:dyDescent="0.15">
      <c r="A32" s="246"/>
      <c r="B32" s="140"/>
      <c r="C32" s="140"/>
      <c r="D32" s="140"/>
      <c r="E32" s="140"/>
      <c r="F32" s="140"/>
      <c r="G32" s="140"/>
      <c r="H32" s="140"/>
      <c r="I32" s="350"/>
      <c r="J32" s="351"/>
      <c r="K32" s="351"/>
      <c r="L32" s="351"/>
      <c r="M32" s="351"/>
      <c r="N32" s="351"/>
      <c r="O32" s="351"/>
      <c r="P32" s="351"/>
      <c r="Q32" s="352" t="s">
        <v>14</v>
      </c>
      <c r="R32" s="352"/>
      <c r="S32" s="352"/>
      <c r="T32" s="352"/>
      <c r="U32" s="352"/>
      <c r="V32" s="352"/>
      <c r="W32" s="352"/>
      <c r="X32" s="352"/>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51"/>
      <c r="BG32" s="351"/>
      <c r="BH32" s="351"/>
      <c r="BI32" s="351"/>
      <c r="BJ32" s="351"/>
      <c r="BK32" s="351"/>
      <c r="BL32" s="351"/>
      <c r="BM32" s="351"/>
      <c r="BN32" s="351"/>
      <c r="BO32" s="351"/>
      <c r="BP32" s="351"/>
      <c r="BQ32" s="351"/>
      <c r="BR32" s="355"/>
      <c r="BS32" s="246"/>
    </row>
    <row r="33" spans="1:71" ht="9" customHeight="1" x14ac:dyDescent="0.15">
      <c r="A33" s="246"/>
      <c r="B33" s="140"/>
      <c r="C33" s="140"/>
      <c r="D33" s="140"/>
      <c r="E33" s="140"/>
      <c r="F33" s="140"/>
      <c r="G33" s="140"/>
      <c r="H33" s="140"/>
      <c r="I33" s="343"/>
      <c r="J33" s="344"/>
      <c r="K33" s="344"/>
      <c r="L33" s="344"/>
      <c r="M33" s="344"/>
      <c r="N33" s="344"/>
      <c r="O33" s="344"/>
      <c r="P33" s="344"/>
      <c r="Q33" s="353"/>
      <c r="R33" s="353"/>
      <c r="S33" s="353"/>
      <c r="T33" s="353"/>
      <c r="U33" s="353"/>
      <c r="V33" s="353"/>
      <c r="W33" s="353"/>
      <c r="X33" s="353"/>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5"/>
      <c r="BS33" s="246"/>
    </row>
    <row r="34" spans="1:71" ht="9" customHeight="1" x14ac:dyDescent="0.15">
      <c r="A34" s="246"/>
      <c r="B34" s="140"/>
      <c r="C34" s="140"/>
      <c r="D34" s="140"/>
      <c r="E34" s="140"/>
      <c r="F34" s="140"/>
      <c r="G34" s="140"/>
      <c r="H34" s="140"/>
      <c r="I34" s="346"/>
      <c r="J34" s="347"/>
      <c r="K34" s="347"/>
      <c r="L34" s="347"/>
      <c r="M34" s="347"/>
      <c r="N34" s="347"/>
      <c r="O34" s="347"/>
      <c r="P34" s="347"/>
      <c r="Q34" s="354"/>
      <c r="R34" s="354"/>
      <c r="S34" s="354"/>
      <c r="T34" s="354"/>
      <c r="U34" s="354"/>
      <c r="V34" s="354"/>
      <c r="W34" s="354"/>
      <c r="X34" s="354"/>
      <c r="Y34" s="347"/>
      <c r="Z34" s="347"/>
      <c r="AA34" s="347"/>
      <c r="AB34" s="347"/>
      <c r="AC34" s="347"/>
      <c r="AD34" s="347"/>
      <c r="AE34" s="347"/>
      <c r="AF34" s="347"/>
      <c r="AG34" s="347"/>
      <c r="AH34" s="347"/>
      <c r="AI34" s="347"/>
      <c r="AJ34" s="347"/>
      <c r="AK34" s="347"/>
      <c r="AL34" s="347"/>
      <c r="AM34" s="347"/>
      <c r="AN34" s="347"/>
      <c r="AO34" s="347"/>
      <c r="AP34" s="347"/>
      <c r="AQ34" s="344"/>
      <c r="AR34" s="344"/>
      <c r="AS34" s="344"/>
      <c r="AT34" s="344"/>
      <c r="AU34" s="344"/>
      <c r="AV34" s="344"/>
      <c r="AW34" s="344"/>
      <c r="AX34" s="344"/>
      <c r="AY34" s="344"/>
      <c r="AZ34" s="344"/>
      <c r="BA34" s="344"/>
      <c r="BB34" s="344"/>
      <c r="BC34" s="344"/>
      <c r="BD34" s="344"/>
      <c r="BE34" s="344"/>
      <c r="BF34" s="344"/>
      <c r="BG34" s="344"/>
      <c r="BH34" s="344"/>
      <c r="BI34" s="344"/>
      <c r="BJ34" s="344"/>
      <c r="BK34" s="344"/>
      <c r="BL34" s="344"/>
      <c r="BM34" s="344"/>
      <c r="BN34" s="344"/>
      <c r="BO34" s="344"/>
      <c r="BP34" s="344"/>
      <c r="BQ34" s="344"/>
      <c r="BR34" s="345"/>
      <c r="BS34" s="246"/>
    </row>
    <row r="35" spans="1:71" ht="9" customHeight="1" x14ac:dyDescent="0.15">
      <c r="A35" s="246"/>
      <c r="B35" s="67" t="s">
        <v>15</v>
      </c>
      <c r="C35" s="140"/>
      <c r="D35" s="140"/>
      <c r="E35" s="140"/>
      <c r="F35" s="140"/>
      <c r="G35" s="140"/>
      <c r="H35" s="140"/>
      <c r="I35" s="301" t="s">
        <v>16</v>
      </c>
      <c r="J35" s="302"/>
      <c r="K35" s="302"/>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2"/>
      <c r="AJ35" s="69" t="s">
        <v>17</v>
      </c>
      <c r="AK35" s="135"/>
      <c r="AL35" s="135"/>
      <c r="AM35" s="135"/>
      <c r="AN35" s="135"/>
      <c r="AO35" s="135"/>
      <c r="AP35" s="135"/>
      <c r="AQ35" s="329"/>
      <c r="AR35" s="330"/>
      <c r="AS35" s="330"/>
      <c r="AT35" s="330"/>
      <c r="AU35" s="330"/>
      <c r="AV35" s="330"/>
      <c r="AW35" s="330"/>
      <c r="AX35" s="330"/>
      <c r="AY35" s="270" t="s">
        <v>18</v>
      </c>
      <c r="AZ35" s="270"/>
      <c r="BA35" s="330"/>
      <c r="BB35" s="330"/>
      <c r="BC35" s="330"/>
      <c r="BD35" s="330"/>
      <c r="BE35" s="330"/>
      <c r="BF35" s="330"/>
      <c r="BG35" s="330"/>
      <c r="BH35" s="330"/>
      <c r="BI35" s="270" t="s">
        <v>19</v>
      </c>
      <c r="BJ35" s="270"/>
      <c r="BK35" s="330"/>
      <c r="BL35" s="330"/>
      <c r="BM35" s="330"/>
      <c r="BN35" s="330"/>
      <c r="BO35" s="330"/>
      <c r="BP35" s="330"/>
      <c r="BQ35" s="330"/>
      <c r="BR35" s="356"/>
      <c r="BS35" s="246"/>
    </row>
    <row r="36" spans="1:71" ht="9" customHeight="1" x14ac:dyDescent="0.15">
      <c r="A36" s="246"/>
      <c r="B36" s="140"/>
      <c r="C36" s="140"/>
      <c r="D36" s="140"/>
      <c r="E36" s="140"/>
      <c r="F36" s="140"/>
      <c r="G36" s="140"/>
      <c r="H36" s="140"/>
      <c r="I36" s="343"/>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5"/>
      <c r="AJ36" s="276"/>
      <c r="AK36" s="277"/>
      <c r="AL36" s="277"/>
      <c r="AM36" s="277"/>
      <c r="AN36" s="277"/>
      <c r="AO36" s="277"/>
      <c r="AP36" s="277"/>
      <c r="AQ36" s="331"/>
      <c r="AR36" s="332"/>
      <c r="AS36" s="332"/>
      <c r="AT36" s="332"/>
      <c r="AU36" s="332"/>
      <c r="AV36" s="332"/>
      <c r="AW36" s="332"/>
      <c r="AX36" s="332"/>
      <c r="AY36" s="271"/>
      <c r="AZ36" s="271"/>
      <c r="BA36" s="332"/>
      <c r="BB36" s="332"/>
      <c r="BC36" s="332"/>
      <c r="BD36" s="332"/>
      <c r="BE36" s="332"/>
      <c r="BF36" s="332"/>
      <c r="BG36" s="332"/>
      <c r="BH36" s="332"/>
      <c r="BI36" s="271"/>
      <c r="BJ36" s="271"/>
      <c r="BK36" s="332"/>
      <c r="BL36" s="332"/>
      <c r="BM36" s="332"/>
      <c r="BN36" s="332"/>
      <c r="BO36" s="332"/>
      <c r="BP36" s="332"/>
      <c r="BQ36" s="332"/>
      <c r="BR36" s="357"/>
      <c r="BS36" s="246"/>
    </row>
    <row r="37" spans="1:71" ht="9" customHeight="1" x14ac:dyDescent="0.15">
      <c r="A37" s="246"/>
      <c r="B37" s="140"/>
      <c r="C37" s="140"/>
      <c r="D37" s="140"/>
      <c r="E37" s="140"/>
      <c r="F37" s="140"/>
      <c r="G37" s="140"/>
      <c r="H37" s="140"/>
      <c r="I37" s="343"/>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5"/>
      <c r="AJ37" s="276"/>
      <c r="AK37" s="277"/>
      <c r="AL37" s="277"/>
      <c r="AM37" s="277"/>
      <c r="AN37" s="277"/>
      <c r="AO37" s="277"/>
      <c r="AP37" s="277"/>
      <c r="AQ37" s="331"/>
      <c r="AR37" s="332"/>
      <c r="AS37" s="332"/>
      <c r="AT37" s="332"/>
      <c r="AU37" s="332"/>
      <c r="AV37" s="332"/>
      <c r="AW37" s="332"/>
      <c r="AX37" s="332"/>
      <c r="AY37" s="271"/>
      <c r="AZ37" s="271"/>
      <c r="BA37" s="332"/>
      <c r="BB37" s="332"/>
      <c r="BC37" s="332"/>
      <c r="BD37" s="332"/>
      <c r="BE37" s="332"/>
      <c r="BF37" s="332"/>
      <c r="BG37" s="332"/>
      <c r="BH37" s="332"/>
      <c r="BI37" s="271"/>
      <c r="BJ37" s="271"/>
      <c r="BK37" s="332"/>
      <c r="BL37" s="332"/>
      <c r="BM37" s="332"/>
      <c r="BN37" s="332"/>
      <c r="BO37" s="332"/>
      <c r="BP37" s="332"/>
      <c r="BQ37" s="332"/>
      <c r="BR37" s="357"/>
      <c r="BS37" s="246"/>
    </row>
    <row r="38" spans="1:71" ht="9" customHeight="1" x14ac:dyDescent="0.15">
      <c r="A38" s="246"/>
      <c r="B38" s="140"/>
      <c r="C38" s="140"/>
      <c r="D38" s="140"/>
      <c r="E38" s="140"/>
      <c r="F38" s="140"/>
      <c r="G38" s="140"/>
      <c r="H38" s="140"/>
      <c r="I38" s="346"/>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8"/>
      <c r="AJ38" s="137"/>
      <c r="AK38" s="138"/>
      <c r="AL38" s="138"/>
      <c r="AM38" s="138"/>
      <c r="AN38" s="138"/>
      <c r="AO38" s="138"/>
      <c r="AP38" s="138"/>
      <c r="AQ38" s="333"/>
      <c r="AR38" s="334"/>
      <c r="AS38" s="334"/>
      <c r="AT38" s="334"/>
      <c r="AU38" s="334"/>
      <c r="AV38" s="334"/>
      <c r="AW38" s="334"/>
      <c r="AX38" s="334"/>
      <c r="AY38" s="272"/>
      <c r="AZ38" s="272"/>
      <c r="BA38" s="334"/>
      <c r="BB38" s="334"/>
      <c r="BC38" s="334"/>
      <c r="BD38" s="334"/>
      <c r="BE38" s="334"/>
      <c r="BF38" s="334"/>
      <c r="BG38" s="334"/>
      <c r="BH38" s="334"/>
      <c r="BI38" s="272"/>
      <c r="BJ38" s="272"/>
      <c r="BK38" s="334"/>
      <c r="BL38" s="334"/>
      <c r="BM38" s="334"/>
      <c r="BN38" s="334"/>
      <c r="BO38" s="334"/>
      <c r="BP38" s="334"/>
      <c r="BQ38" s="334"/>
      <c r="BR38" s="358"/>
      <c r="BS38" s="246"/>
    </row>
    <row r="39" spans="1:71" ht="9" customHeight="1" x14ac:dyDescent="0.15">
      <c r="A39" s="246"/>
      <c r="B39" s="69" t="s">
        <v>20</v>
      </c>
      <c r="C39" s="135"/>
      <c r="D39" s="135"/>
      <c r="E39" s="135"/>
      <c r="F39" s="135"/>
      <c r="G39" s="135"/>
      <c r="H39" s="136"/>
      <c r="I39" s="359" t="s">
        <v>21</v>
      </c>
      <c r="J39" s="360"/>
      <c r="K39" s="360"/>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2"/>
      <c r="AJ39" s="283" t="s">
        <v>22</v>
      </c>
      <c r="AK39" s="284"/>
      <c r="AL39" s="284"/>
      <c r="AM39" s="284"/>
      <c r="AN39" s="284"/>
      <c r="AO39" s="284"/>
      <c r="AP39" s="285"/>
      <c r="AQ39" s="363" t="s">
        <v>23</v>
      </c>
      <c r="AR39" s="364"/>
      <c r="AS39" s="364"/>
      <c r="AT39" s="364"/>
      <c r="AU39" s="364"/>
      <c r="AV39" s="364"/>
      <c r="AW39" s="364"/>
      <c r="AX39" s="364"/>
      <c r="AY39" s="364"/>
      <c r="AZ39" s="364"/>
      <c r="BA39" s="364"/>
      <c r="BB39" s="364"/>
      <c r="BC39" s="364"/>
      <c r="BD39" s="364"/>
      <c r="BE39" s="364"/>
      <c r="BF39" s="364"/>
      <c r="BG39" s="364"/>
      <c r="BH39" s="364"/>
      <c r="BI39" s="364"/>
      <c r="BJ39" s="364"/>
      <c r="BK39" s="364"/>
      <c r="BL39" s="364"/>
      <c r="BM39" s="364"/>
      <c r="BN39" s="364"/>
      <c r="BO39" s="364"/>
      <c r="BP39" s="364"/>
      <c r="BQ39" s="364"/>
      <c r="BR39" s="365"/>
      <c r="BS39" s="246"/>
    </row>
    <row r="40" spans="1:71" ht="9" customHeight="1" x14ac:dyDescent="0.15">
      <c r="A40" s="246"/>
      <c r="B40" s="276"/>
      <c r="C40" s="277"/>
      <c r="D40" s="277"/>
      <c r="E40" s="277"/>
      <c r="F40" s="277"/>
      <c r="G40" s="277"/>
      <c r="H40" s="278"/>
      <c r="I40" s="343"/>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5"/>
      <c r="AJ40" s="286"/>
      <c r="AK40" s="287"/>
      <c r="AL40" s="287"/>
      <c r="AM40" s="287"/>
      <c r="AN40" s="287"/>
      <c r="AO40" s="287"/>
      <c r="AP40" s="288"/>
      <c r="AQ40" s="366"/>
      <c r="AR40" s="367"/>
      <c r="AS40" s="367"/>
      <c r="AT40" s="367"/>
      <c r="AU40" s="367"/>
      <c r="AV40" s="367"/>
      <c r="AW40" s="367"/>
      <c r="AX40" s="367"/>
      <c r="AY40" s="367"/>
      <c r="AZ40" s="367"/>
      <c r="BA40" s="367"/>
      <c r="BB40" s="367"/>
      <c r="BC40" s="367"/>
      <c r="BD40" s="367"/>
      <c r="BE40" s="367"/>
      <c r="BF40" s="367"/>
      <c r="BG40" s="367"/>
      <c r="BH40" s="367"/>
      <c r="BI40" s="367"/>
      <c r="BJ40" s="367"/>
      <c r="BK40" s="367"/>
      <c r="BL40" s="367"/>
      <c r="BM40" s="367"/>
      <c r="BN40" s="367"/>
      <c r="BO40" s="367"/>
      <c r="BP40" s="367"/>
      <c r="BQ40" s="367"/>
      <c r="BR40" s="368"/>
      <c r="BS40" s="246"/>
    </row>
    <row r="41" spans="1:71" ht="9" customHeight="1" x14ac:dyDescent="0.15">
      <c r="A41" s="246"/>
      <c r="B41" s="276"/>
      <c r="C41" s="277"/>
      <c r="D41" s="277"/>
      <c r="E41" s="277"/>
      <c r="F41" s="277"/>
      <c r="G41" s="277"/>
      <c r="H41" s="278"/>
      <c r="I41" s="343"/>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5"/>
      <c r="AJ41" s="286"/>
      <c r="AK41" s="287"/>
      <c r="AL41" s="287"/>
      <c r="AM41" s="287"/>
      <c r="AN41" s="287"/>
      <c r="AO41" s="287"/>
      <c r="AP41" s="288"/>
      <c r="AQ41" s="366"/>
      <c r="AR41" s="367"/>
      <c r="AS41" s="367"/>
      <c r="AT41" s="367"/>
      <c r="AU41" s="367"/>
      <c r="AV41" s="367"/>
      <c r="AW41" s="367"/>
      <c r="AX41" s="367"/>
      <c r="AY41" s="367"/>
      <c r="AZ41" s="367"/>
      <c r="BA41" s="367"/>
      <c r="BB41" s="367"/>
      <c r="BC41" s="367"/>
      <c r="BD41" s="367"/>
      <c r="BE41" s="367"/>
      <c r="BF41" s="367"/>
      <c r="BG41" s="367"/>
      <c r="BH41" s="367"/>
      <c r="BI41" s="367"/>
      <c r="BJ41" s="367"/>
      <c r="BK41" s="367"/>
      <c r="BL41" s="367"/>
      <c r="BM41" s="367"/>
      <c r="BN41" s="367"/>
      <c r="BO41" s="367"/>
      <c r="BP41" s="367"/>
      <c r="BQ41" s="367"/>
      <c r="BR41" s="368"/>
      <c r="BS41" s="246"/>
    </row>
    <row r="42" spans="1:71" ht="9" customHeight="1" x14ac:dyDescent="0.15">
      <c r="A42" s="246"/>
      <c r="B42" s="137"/>
      <c r="C42" s="138"/>
      <c r="D42" s="138"/>
      <c r="E42" s="138"/>
      <c r="F42" s="138"/>
      <c r="G42" s="138"/>
      <c r="H42" s="139"/>
      <c r="I42" s="346"/>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8"/>
      <c r="AJ42" s="289"/>
      <c r="AK42" s="290"/>
      <c r="AL42" s="290"/>
      <c r="AM42" s="290"/>
      <c r="AN42" s="290"/>
      <c r="AO42" s="290"/>
      <c r="AP42" s="291"/>
      <c r="AQ42" s="369"/>
      <c r="AR42" s="370"/>
      <c r="AS42" s="370"/>
      <c r="AT42" s="370"/>
      <c r="AU42" s="370"/>
      <c r="AV42" s="370"/>
      <c r="AW42" s="370"/>
      <c r="AX42" s="370"/>
      <c r="AY42" s="370"/>
      <c r="AZ42" s="370"/>
      <c r="BA42" s="370"/>
      <c r="BB42" s="370"/>
      <c r="BC42" s="370"/>
      <c r="BD42" s="370"/>
      <c r="BE42" s="370"/>
      <c r="BF42" s="370"/>
      <c r="BG42" s="370"/>
      <c r="BH42" s="370"/>
      <c r="BI42" s="370"/>
      <c r="BJ42" s="370"/>
      <c r="BK42" s="370"/>
      <c r="BL42" s="370"/>
      <c r="BM42" s="370"/>
      <c r="BN42" s="370"/>
      <c r="BO42" s="370"/>
      <c r="BP42" s="370"/>
      <c r="BQ42" s="370"/>
      <c r="BR42" s="371"/>
      <c r="BS42" s="246"/>
    </row>
    <row r="43" spans="1:71" ht="9" customHeight="1" x14ac:dyDescent="0.15">
      <c r="A43" s="246"/>
      <c r="B43" s="228" t="s">
        <v>24</v>
      </c>
      <c r="C43" s="229"/>
      <c r="D43" s="229"/>
      <c r="E43" s="229"/>
      <c r="F43" s="229"/>
      <c r="G43" s="229"/>
      <c r="H43" s="230"/>
      <c r="I43" s="372"/>
      <c r="J43" s="373"/>
      <c r="K43" s="373"/>
      <c r="L43" s="373"/>
      <c r="M43" s="373"/>
      <c r="N43" s="373"/>
      <c r="O43" s="373"/>
      <c r="P43" s="243" t="s">
        <v>25</v>
      </c>
      <c r="Q43" s="243"/>
      <c r="R43" s="373"/>
      <c r="S43" s="373"/>
      <c r="T43" s="373"/>
      <c r="U43" s="373"/>
      <c r="V43" s="373"/>
      <c r="W43" s="373"/>
      <c r="X43" s="373"/>
      <c r="Y43" s="243" t="s">
        <v>26</v>
      </c>
      <c r="Z43" s="243"/>
      <c r="AA43" s="373"/>
      <c r="AB43" s="373"/>
      <c r="AC43" s="373"/>
      <c r="AD43" s="373"/>
      <c r="AE43" s="373"/>
      <c r="AF43" s="373"/>
      <c r="AG43" s="373"/>
      <c r="AH43" s="243" t="s">
        <v>27</v>
      </c>
      <c r="AI43" s="323"/>
      <c r="AJ43" s="335" t="s">
        <v>97</v>
      </c>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7"/>
      <c r="BR43" s="327"/>
      <c r="BS43" s="246"/>
    </row>
    <row r="44" spans="1:71" ht="9" customHeight="1" x14ac:dyDescent="0.15">
      <c r="A44" s="246"/>
      <c r="B44" s="231"/>
      <c r="C44" s="232"/>
      <c r="D44" s="232"/>
      <c r="E44" s="232"/>
      <c r="F44" s="232"/>
      <c r="G44" s="232"/>
      <c r="H44" s="233"/>
      <c r="I44" s="374"/>
      <c r="J44" s="375"/>
      <c r="K44" s="375"/>
      <c r="L44" s="375"/>
      <c r="M44" s="375"/>
      <c r="N44" s="375"/>
      <c r="O44" s="375"/>
      <c r="P44" s="244"/>
      <c r="Q44" s="244"/>
      <c r="R44" s="375"/>
      <c r="S44" s="375"/>
      <c r="T44" s="375"/>
      <c r="U44" s="375"/>
      <c r="V44" s="375"/>
      <c r="W44" s="375"/>
      <c r="X44" s="375"/>
      <c r="Y44" s="244"/>
      <c r="Z44" s="244"/>
      <c r="AA44" s="375"/>
      <c r="AB44" s="375"/>
      <c r="AC44" s="375"/>
      <c r="AD44" s="375"/>
      <c r="AE44" s="375"/>
      <c r="AF44" s="375"/>
      <c r="AG44" s="375"/>
      <c r="AH44" s="244"/>
      <c r="AI44" s="324"/>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7"/>
      <c r="BR44" s="327"/>
      <c r="BS44" s="246"/>
    </row>
    <row r="45" spans="1:71" ht="9" customHeight="1" x14ac:dyDescent="0.15">
      <c r="A45" s="246"/>
      <c r="B45" s="231"/>
      <c r="C45" s="232"/>
      <c r="D45" s="232"/>
      <c r="E45" s="232"/>
      <c r="F45" s="232"/>
      <c r="G45" s="232"/>
      <c r="H45" s="233"/>
      <c r="I45" s="374"/>
      <c r="J45" s="375"/>
      <c r="K45" s="375"/>
      <c r="L45" s="375"/>
      <c r="M45" s="375"/>
      <c r="N45" s="375"/>
      <c r="O45" s="375"/>
      <c r="P45" s="244"/>
      <c r="Q45" s="244"/>
      <c r="R45" s="375"/>
      <c r="S45" s="375"/>
      <c r="T45" s="375"/>
      <c r="U45" s="375"/>
      <c r="V45" s="375"/>
      <c r="W45" s="375"/>
      <c r="X45" s="375"/>
      <c r="Y45" s="244"/>
      <c r="Z45" s="244"/>
      <c r="AA45" s="375"/>
      <c r="AB45" s="375"/>
      <c r="AC45" s="375"/>
      <c r="AD45" s="375"/>
      <c r="AE45" s="375"/>
      <c r="AF45" s="375"/>
      <c r="AG45" s="375"/>
      <c r="AH45" s="244"/>
      <c r="AI45" s="324"/>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7"/>
      <c r="BR45" s="327"/>
      <c r="BS45" s="246"/>
    </row>
    <row r="46" spans="1:71" ht="9" customHeight="1" x14ac:dyDescent="0.15">
      <c r="A46" s="246"/>
      <c r="B46" s="234"/>
      <c r="C46" s="235"/>
      <c r="D46" s="235"/>
      <c r="E46" s="235"/>
      <c r="F46" s="235"/>
      <c r="G46" s="235"/>
      <c r="H46" s="236"/>
      <c r="I46" s="376"/>
      <c r="J46" s="377"/>
      <c r="K46" s="377"/>
      <c r="L46" s="377"/>
      <c r="M46" s="377"/>
      <c r="N46" s="377"/>
      <c r="O46" s="377"/>
      <c r="P46" s="245"/>
      <c r="Q46" s="245"/>
      <c r="R46" s="377"/>
      <c r="S46" s="377"/>
      <c r="T46" s="377"/>
      <c r="U46" s="377"/>
      <c r="V46" s="377"/>
      <c r="W46" s="377"/>
      <c r="X46" s="377"/>
      <c r="Y46" s="245"/>
      <c r="Z46" s="245"/>
      <c r="AA46" s="377"/>
      <c r="AB46" s="377"/>
      <c r="AC46" s="377"/>
      <c r="AD46" s="377"/>
      <c r="AE46" s="377"/>
      <c r="AF46" s="377"/>
      <c r="AG46" s="377"/>
      <c r="AH46" s="245"/>
      <c r="AI46" s="325"/>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7"/>
      <c r="BR46" s="327"/>
      <c r="BS46" s="246"/>
    </row>
    <row r="47" spans="1:71" ht="9" customHeight="1" x14ac:dyDescent="0.15">
      <c r="A47" s="9"/>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8"/>
      <c r="BR47" s="218"/>
      <c r="BS47" s="9"/>
    </row>
    <row r="48" spans="1:71" ht="9" customHeight="1" x14ac:dyDescent="0.15">
      <c r="A48" s="10"/>
      <c r="B48" s="11"/>
      <c r="C48" s="216" t="s">
        <v>29</v>
      </c>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11"/>
      <c r="AI48" s="11"/>
      <c r="AJ48" s="10"/>
    </row>
    <row r="49" spans="1:111" ht="9" customHeight="1" x14ac:dyDescent="0.15">
      <c r="A49" s="12"/>
      <c r="B49" s="11"/>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11"/>
      <c r="AI49" s="11"/>
      <c r="AJ49" s="12"/>
    </row>
    <row r="50" spans="1:111" ht="9" customHeight="1" x14ac:dyDescent="0.15">
      <c r="A50" s="12"/>
      <c r="B50" s="11"/>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11"/>
      <c r="AI50" s="11"/>
      <c r="AJ50" s="12"/>
    </row>
    <row r="51" spans="1:111" ht="9" customHeight="1" x14ac:dyDescent="0.15">
      <c r="A51" s="12"/>
      <c r="B51" s="11"/>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1"/>
      <c r="AI51" s="11"/>
      <c r="AJ51" s="12"/>
    </row>
    <row r="52" spans="1:111" ht="9" customHeight="1" x14ac:dyDescent="0.15">
      <c r="A52" s="12"/>
      <c r="AJ52" s="12"/>
      <c r="AL52" s="217" t="s">
        <v>30</v>
      </c>
      <c r="AM52" s="217"/>
      <c r="AN52" s="217"/>
      <c r="AO52" s="217"/>
      <c r="AP52" s="217"/>
      <c r="AQ52" s="217"/>
      <c r="AR52" s="217"/>
      <c r="AS52" s="217"/>
      <c r="AT52" s="217"/>
      <c r="AU52" s="217"/>
      <c r="AV52" s="217"/>
      <c r="AW52" s="217"/>
      <c r="AX52" s="217"/>
    </row>
    <row r="53" spans="1:111" ht="9" customHeight="1" x14ac:dyDescent="0.15">
      <c r="A53" s="12"/>
      <c r="C53" s="219" t="s">
        <v>31</v>
      </c>
      <c r="D53" s="220"/>
      <c r="E53" s="220"/>
      <c r="F53" s="220"/>
      <c r="G53" s="220"/>
      <c r="H53" s="220"/>
      <c r="I53" s="221"/>
      <c r="J53" s="90" t="s">
        <v>32</v>
      </c>
      <c r="K53" s="90"/>
      <c r="L53" s="90"/>
      <c r="M53" s="219" t="s">
        <v>33</v>
      </c>
      <c r="N53" s="220"/>
      <c r="O53" s="220"/>
      <c r="P53" s="220"/>
      <c r="Q53" s="220"/>
      <c r="R53" s="220"/>
      <c r="S53" s="221"/>
      <c r="T53" s="90" t="s">
        <v>34</v>
      </c>
      <c r="U53" s="90"/>
      <c r="V53" s="90"/>
      <c r="W53" s="219" t="s">
        <v>35</v>
      </c>
      <c r="X53" s="220"/>
      <c r="Y53" s="220"/>
      <c r="Z53" s="220"/>
      <c r="AA53" s="220"/>
      <c r="AB53" s="220"/>
      <c r="AC53" s="220"/>
      <c r="AD53" s="220"/>
      <c r="AE53" s="220"/>
      <c r="AF53" s="220"/>
      <c r="AG53" s="221"/>
      <c r="AJ53" s="12"/>
      <c r="AL53" s="217"/>
      <c r="AM53" s="217"/>
      <c r="AN53" s="217"/>
      <c r="AO53" s="217"/>
      <c r="AP53" s="217"/>
      <c r="AQ53" s="217"/>
      <c r="AR53" s="217"/>
      <c r="AS53" s="217"/>
      <c r="AT53" s="217"/>
      <c r="AU53" s="217"/>
      <c r="AV53" s="217"/>
      <c r="AW53" s="217"/>
      <c r="AX53" s="217"/>
    </row>
    <row r="54" spans="1:111" ht="9" customHeight="1" x14ac:dyDescent="0.15">
      <c r="A54" s="12"/>
      <c r="C54" s="222"/>
      <c r="D54" s="223"/>
      <c r="E54" s="223"/>
      <c r="F54" s="223"/>
      <c r="G54" s="223"/>
      <c r="H54" s="223"/>
      <c r="I54" s="224"/>
      <c r="J54" s="90"/>
      <c r="K54" s="90"/>
      <c r="L54" s="90"/>
      <c r="M54" s="222"/>
      <c r="N54" s="223"/>
      <c r="O54" s="223"/>
      <c r="P54" s="223"/>
      <c r="Q54" s="223"/>
      <c r="R54" s="223"/>
      <c r="S54" s="224"/>
      <c r="T54" s="90"/>
      <c r="U54" s="90"/>
      <c r="V54" s="90"/>
      <c r="W54" s="222"/>
      <c r="X54" s="223"/>
      <c r="Y54" s="223"/>
      <c r="Z54" s="223"/>
      <c r="AA54" s="223"/>
      <c r="AB54" s="223"/>
      <c r="AC54" s="223"/>
      <c r="AD54" s="223"/>
      <c r="AE54" s="223"/>
      <c r="AF54" s="223"/>
      <c r="AG54" s="224"/>
      <c r="AJ54" s="12"/>
      <c r="AL54" s="217"/>
      <c r="AM54" s="217"/>
      <c r="AN54" s="217"/>
      <c r="AO54" s="217"/>
      <c r="AP54" s="217"/>
      <c r="AQ54" s="217"/>
      <c r="AR54" s="217"/>
      <c r="AS54" s="217"/>
      <c r="AT54" s="217"/>
      <c r="AU54" s="217"/>
      <c r="AV54" s="217"/>
      <c r="AW54" s="217"/>
      <c r="AX54" s="217"/>
    </row>
    <row r="55" spans="1:111" ht="9" customHeight="1" x14ac:dyDescent="0.15">
      <c r="A55" s="12"/>
      <c r="C55" s="225"/>
      <c r="D55" s="226"/>
      <c r="E55" s="226"/>
      <c r="F55" s="226"/>
      <c r="G55" s="226"/>
      <c r="H55" s="226"/>
      <c r="I55" s="227"/>
      <c r="J55" s="90"/>
      <c r="K55" s="90"/>
      <c r="L55" s="90"/>
      <c r="M55" s="225"/>
      <c r="N55" s="226"/>
      <c r="O55" s="226"/>
      <c r="P55" s="226"/>
      <c r="Q55" s="226"/>
      <c r="R55" s="226"/>
      <c r="S55" s="227"/>
      <c r="T55" s="90"/>
      <c r="U55" s="90"/>
      <c r="V55" s="90"/>
      <c r="W55" s="225"/>
      <c r="X55" s="226"/>
      <c r="Y55" s="226"/>
      <c r="Z55" s="226"/>
      <c r="AA55" s="226"/>
      <c r="AB55" s="226"/>
      <c r="AC55" s="226"/>
      <c r="AD55" s="226"/>
      <c r="AE55" s="226"/>
      <c r="AF55" s="226"/>
      <c r="AG55" s="227"/>
      <c r="AJ55" s="12"/>
      <c r="AL55" s="179" t="s">
        <v>101</v>
      </c>
      <c r="AM55" s="179"/>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row>
    <row r="56" spans="1:111" ht="9" customHeight="1" x14ac:dyDescent="0.15">
      <c r="A56" s="12"/>
      <c r="AJ56" s="12"/>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CZ56" s="378"/>
      <c r="DA56" s="378"/>
      <c r="DB56" s="378"/>
      <c r="DC56" s="378"/>
      <c r="DD56" s="378"/>
      <c r="DE56" s="378"/>
      <c r="DF56" s="378"/>
      <c r="DG56" s="378"/>
    </row>
    <row r="57" spans="1:111" ht="9" customHeight="1" x14ac:dyDescent="0.15">
      <c r="A57" s="12"/>
      <c r="C57" s="381"/>
      <c r="D57" s="382"/>
      <c r="E57" s="382"/>
      <c r="F57" s="382"/>
      <c r="G57" s="382"/>
      <c r="H57" s="382"/>
      <c r="I57" s="383"/>
      <c r="J57" s="89" t="s">
        <v>36</v>
      </c>
      <c r="K57" s="90"/>
      <c r="L57" s="190"/>
      <c r="M57" s="191">
        <v>250</v>
      </c>
      <c r="N57" s="192"/>
      <c r="O57" s="192"/>
      <c r="P57" s="192"/>
      <c r="Q57" s="192"/>
      <c r="R57" s="197" t="s">
        <v>37</v>
      </c>
      <c r="S57" s="198"/>
      <c r="T57" s="89" t="s">
        <v>38</v>
      </c>
      <c r="U57" s="90"/>
      <c r="V57" s="190"/>
      <c r="W57" s="203" t="s">
        <v>39</v>
      </c>
      <c r="X57" s="204"/>
      <c r="Y57" s="209">
        <f>C57*250</f>
        <v>0</v>
      </c>
      <c r="Z57" s="209"/>
      <c r="AA57" s="209"/>
      <c r="AB57" s="209"/>
      <c r="AC57" s="209"/>
      <c r="AD57" s="209"/>
      <c r="AE57" s="209"/>
      <c r="AF57" s="209"/>
      <c r="AG57" s="210"/>
      <c r="AJ57" s="12"/>
      <c r="AL57" s="179"/>
      <c r="AM57" s="179"/>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CZ57" s="379"/>
      <c r="DA57" s="379"/>
      <c r="DB57" s="379"/>
      <c r="DC57" s="379"/>
      <c r="DD57" s="379"/>
      <c r="DE57" s="379"/>
      <c r="DF57" s="379"/>
      <c r="DG57" s="379"/>
    </row>
    <row r="58" spans="1:111" ht="9" customHeight="1" x14ac:dyDescent="0.15">
      <c r="A58" s="12"/>
      <c r="C58" s="384"/>
      <c r="D58" s="385"/>
      <c r="E58" s="385"/>
      <c r="F58" s="385"/>
      <c r="G58" s="385"/>
      <c r="H58" s="385"/>
      <c r="I58" s="386"/>
      <c r="J58" s="89"/>
      <c r="K58" s="90"/>
      <c r="L58" s="190"/>
      <c r="M58" s="193"/>
      <c r="N58" s="194"/>
      <c r="O58" s="194"/>
      <c r="P58" s="194"/>
      <c r="Q58" s="194"/>
      <c r="R58" s="199"/>
      <c r="S58" s="200"/>
      <c r="T58" s="89"/>
      <c r="U58" s="90"/>
      <c r="V58" s="190"/>
      <c r="W58" s="205"/>
      <c r="X58" s="206"/>
      <c r="Y58" s="211"/>
      <c r="Z58" s="211"/>
      <c r="AA58" s="211"/>
      <c r="AB58" s="211"/>
      <c r="AC58" s="211"/>
      <c r="AD58" s="211"/>
      <c r="AE58" s="211"/>
      <c r="AF58" s="211"/>
      <c r="AG58" s="212"/>
      <c r="AJ58" s="12"/>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CZ58" s="379"/>
      <c r="DA58" s="379"/>
      <c r="DB58" s="379"/>
      <c r="DC58" s="379"/>
      <c r="DD58" s="379"/>
      <c r="DE58" s="379"/>
      <c r="DF58" s="379"/>
      <c r="DG58" s="379"/>
    </row>
    <row r="59" spans="1:111" ht="9" customHeight="1" x14ac:dyDescent="0.15">
      <c r="A59" s="12"/>
      <c r="C59" s="384"/>
      <c r="D59" s="385"/>
      <c r="E59" s="385"/>
      <c r="F59" s="385"/>
      <c r="G59" s="385"/>
      <c r="H59" s="385"/>
      <c r="I59" s="386"/>
      <c r="J59" s="89"/>
      <c r="K59" s="90"/>
      <c r="L59" s="190"/>
      <c r="M59" s="193"/>
      <c r="N59" s="194"/>
      <c r="O59" s="194"/>
      <c r="P59" s="194"/>
      <c r="Q59" s="194"/>
      <c r="R59" s="199"/>
      <c r="S59" s="200"/>
      <c r="T59" s="89"/>
      <c r="U59" s="90"/>
      <c r="V59" s="190"/>
      <c r="W59" s="205"/>
      <c r="X59" s="206"/>
      <c r="Y59" s="211"/>
      <c r="Z59" s="211"/>
      <c r="AA59" s="211"/>
      <c r="AB59" s="211"/>
      <c r="AC59" s="211"/>
      <c r="AD59" s="211"/>
      <c r="AE59" s="211"/>
      <c r="AF59" s="211"/>
      <c r="AG59" s="212"/>
      <c r="AJ59" s="12"/>
      <c r="AL59" s="179"/>
      <c r="AM59" s="179"/>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CZ59" s="379"/>
      <c r="DA59" s="379"/>
      <c r="DB59" s="379"/>
      <c r="DC59" s="379"/>
      <c r="DD59" s="379"/>
      <c r="DE59" s="379"/>
      <c r="DF59" s="379"/>
      <c r="DG59" s="379"/>
    </row>
    <row r="60" spans="1:111" ht="9" customHeight="1" x14ac:dyDescent="0.15">
      <c r="A60" s="12"/>
      <c r="C60" s="387"/>
      <c r="D60" s="388"/>
      <c r="E60" s="388"/>
      <c r="F60" s="388"/>
      <c r="G60" s="388"/>
      <c r="H60" s="388"/>
      <c r="I60" s="389"/>
      <c r="J60" s="89"/>
      <c r="K60" s="90"/>
      <c r="L60" s="190"/>
      <c r="M60" s="195"/>
      <c r="N60" s="196"/>
      <c r="O60" s="196"/>
      <c r="P60" s="196"/>
      <c r="Q60" s="196"/>
      <c r="R60" s="201"/>
      <c r="S60" s="202"/>
      <c r="T60" s="89"/>
      <c r="U60" s="90"/>
      <c r="V60" s="190"/>
      <c r="W60" s="207"/>
      <c r="X60" s="208"/>
      <c r="Y60" s="213"/>
      <c r="Z60" s="213"/>
      <c r="AA60" s="213"/>
      <c r="AB60" s="213"/>
      <c r="AC60" s="213"/>
      <c r="AD60" s="213"/>
      <c r="AE60" s="213"/>
      <c r="AF60" s="213"/>
      <c r="AG60" s="214"/>
      <c r="AJ60" s="12"/>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CZ60" s="380"/>
      <c r="DA60" s="380"/>
      <c r="DB60" s="380"/>
      <c r="DC60" s="380"/>
      <c r="DD60" s="380"/>
      <c r="DE60" s="380"/>
      <c r="DF60" s="380"/>
      <c r="DG60" s="380"/>
    </row>
    <row r="61" spans="1:111" ht="9" customHeight="1" x14ac:dyDescent="0.15">
      <c r="A61" s="12"/>
      <c r="AJ61" s="12"/>
    </row>
    <row r="62" spans="1:111" ht="9" customHeight="1" x14ac:dyDescent="0.15">
      <c r="A62" s="12"/>
      <c r="P62" s="13"/>
      <c r="Q62" s="13"/>
      <c r="R62" s="13"/>
      <c r="S62" s="13"/>
      <c r="T62" s="13"/>
      <c r="U62" s="13"/>
      <c r="V62" s="13"/>
      <c r="W62" s="13"/>
      <c r="X62" s="13"/>
      <c r="Y62" s="13"/>
      <c r="Z62" s="13"/>
      <c r="AA62" s="13"/>
      <c r="AB62" s="13"/>
      <c r="AC62" s="13"/>
      <c r="AD62" s="13"/>
      <c r="AE62" s="13"/>
      <c r="AF62" s="13"/>
      <c r="AG62" s="13"/>
      <c r="AJ62" s="12"/>
    </row>
    <row r="63" spans="1:111" ht="9" customHeight="1" x14ac:dyDescent="0.15">
      <c r="A63" s="12"/>
      <c r="C63" s="216" t="s">
        <v>40</v>
      </c>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11"/>
      <c r="AI63" s="11"/>
      <c r="AJ63" s="12"/>
    </row>
    <row r="64" spans="1:111" ht="9" customHeight="1" x14ac:dyDescent="0.15">
      <c r="A64" s="12"/>
      <c r="B64" s="11"/>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11"/>
      <c r="AI64" s="11"/>
      <c r="AJ64" s="12"/>
    </row>
    <row r="65" spans="1:71" ht="9" customHeight="1" x14ac:dyDescent="0.15">
      <c r="A65" s="12"/>
      <c r="B65" s="11"/>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11"/>
      <c r="AI65" s="11"/>
      <c r="AJ65" s="12"/>
    </row>
    <row r="66" spans="1:71" ht="9" customHeight="1" x14ac:dyDescent="0.15">
      <c r="A66" s="12"/>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1"/>
      <c r="AI66" s="11"/>
      <c r="AJ66" s="12"/>
    </row>
    <row r="67" spans="1:71" ht="9" customHeight="1" x14ac:dyDescent="0.15">
      <c r="A67" s="12"/>
      <c r="B67" s="14"/>
      <c r="C67" s="15"/>
      <c r="D67" s="15"/>
      <c r="E67" s="15"/>
      <c r="F67" s="15"/>
      <c r="G67" s="15"/>
      <c r="H67" s="15"/>
      <c r="I67" s="15"/>
      <c r="J67" s="15"/>
      <c r="K67" s="15"/>
      <c r="L67" s="15"/>
      <c r="M67" s="15"/>
      <c r="N67" s="15"/>
      <c r="O67" s="15"/>
      <c r="P67" s="15"/>
      <c r="Q67" s="15"/>
      <c r="R67" s="15"/>
      <c r="S67" s="16"/>
      <c r="T67" s="16"/>
      <c r="U67" s="16"/>
      <c r="V67" s="16"/>
      <c r="W67" s="16"/>
      <c r="X67" s="16"/>
      <c r="Y67" s="16"/>
      <c r="Z67" s="16"/>
      <c r="AA67" s="16"/>
      <c r="AB67" s="16"/>
      <c r="AC67" s="16"/>
      <c r="AD67" s="16"/>
      <c r="AE67" s="16"/>
      <c r="AF67" s="16"/>
      <c r="AG67" s="16"/>
      <c r="AL67" s="217" t="s">
        <v>30</v>
      </c>
      <c r="AM67" s="217"/>
      <c r="AN67" s="217"/>
      <c r="AO67" s="217"/>
      <c r="AP67" s="217"/>
      <c r="AQ67" s="217"/>
      <c r="AR67" s="217"/>
      <c r="AS67" s="217"/>
      <c r="AT67" s="217"/>
      <c r="AU67" s="217"/>
      <c r="AV67" s="217"/>
      <c r="AW67" s="217"/>
      <c r="AX67" s="217"/>
    </row>
    <row r="68" spans="1:71" ht="9" customHeight="1" x14ac:dyDescent="0.15">
      <c r="A68" s="12"/>
      <c r="B68" s="14"/>
      <c r="C68" s="147" t="s">
        <v>41</v>
      </c>
      <c r="D68" s="147"/>
      <c r="E68" s="147"/>
      <c r="F68" s="147"/>
      <c r="G68" s="147"/>
      <c r="H68" s="147"/>
      <c r="I68" s="147"/>
      <c r="J68" s="147"/>
      <c r="K68" s="147"/>
      <c r="L68" s="147"/>
      <c r="M68" s="147"/>
      <c r="N68" s="147"/>
      <c r="O68" s="147"/>
      <c r="P68" s="147"/>
      <c r="Q68" s="147"/>
      <c r="R68" s="161"/>
      <c r="S68" s="166" t="s">
        <v>42</v>
      </c>
      <c r="T68" s="167"/>
      <c r="U68" s="167"/>
      <c r="V68" s="167"/>
      <c r="W68" s="168"/>
      <c r="X68" s="390"/>
      <c r="Y68" s="391"/>
      <c r="Z68" s="391"/>
      <c r="AA68" s="391"/>
      <c r="AB68" s="391"/>
      <c r="AC68" s="391"/>
      <c r="AD68" s="391"/>
      <c r="AE68" s="391"/>
      <c r="AF68" s="391"/>
      <c r="AG68" s="392"/>
      <c r="AL68" s="217"/>
      <c r="AM68" s="217"/>
      <c r="AN68" s="217"/>
      <c r="AO68" s="217"/>
      <c r="AP68" s="217"/>
      <c r="AQ68" s="217"/>
      <c r="AR68" s="217"/>
      <c r="AS68" s="217"/>
      <c r="AT68" s="217"/>
      <c r="AU68" s="217"/>
      <c r="AV68" s="217"/>
      <c r="AW68" s="217"/>
      <c r="AX68" s="217"/>
    </row>
    <row r="69" spans="1:71" ht="9" customHeight="1" x14ac:dyDescent="0.15">
      <c r="A69" s="12"/>
      <c r="B69" s="14"/>
      <c r="C69" s="147"/>
      <c r="D69" s="147"/>
      <c r="E69" s="147"/>
      <c r="F69" s="147"/>
      <c r="G69" s="147"/>
      <c r="H69" s="147"/>
      <c r="I69" s="147"/>
      <c r="J69" s="147"/>
      <c r="K69" s="147"/>
      <c r="L69" s="147"/>
      <c r="M69" s="147"/>
      <c r="N69" s="147"/>
      <c r="O69" s="147"/>
      <c r="P69" s="147"/>
      <c r="Q69" s="147"/>
      <c r="R69" s="161"/>
      <c r="S69" s="166"/>
      <c r="T69" s="167"/>
      <c r="U69" s="167"/>
      <c r="V69" s="167"/>
      <c r="W69" s="168"/>
      <c r="X69" s="390"/>
      <c r="Y69" s="391"/>
      <c r="Z69" s="391"/>
      <c r="AA69" s="391"/>
      <c r="AB69" s="391"/>
      <c r="AC69" s="391"/>
      <c r="AD69" s="391"/>
      <c r="AE69" s="391"/>
      <c r="AF69" s="391"/>
      <c r="AG69" s="392"/>
      <c r="AL69" s="217"/>
      <c r="AM69" s="217"/>
      <c r="AN69" s="217"/>
      <c r="AO69" s="217"/>
      <c r="AP69" s="217"/>
      <c r="AQ69" s="217"/>
      <c r="AR69" s="217"/>
      <c r="AS69" s="217"/>
      <c r="AT69" s="217"/>
      <c r="AU69" s="217"/>
      <c r="AV69" s="217"/>
      <c r="AW69" s="217"/>
      <c r="AX69" s="217"/>
    </row>
    <row r="70" spans="1:71" ht="9" customHeight="1" x14ac:dyDescent="0.15">
      <c r="A70" s="175"/>
      <c r="C70" s="148"/>
      <c r="D70" s="148"/>
      <c r="E70" s="148"/>
      <c r="F70" s="148"/>
      <c r="G70" s="148"/>
      <c r="H70" s="148"/>
      <c r="I70" s="148"/>
      <c r="J70" s="148"/>
      <c r="K70" s="148"/>
      <c r="L70" s="148"/>
      <c r="M70" s="148"/>
      <c r="N70" s="148"/>
      <c r="O70" s="148"/>
      <c r="P70" s="148"/>
      <c r="Q70" s="148"/>
      <c r="R70" s="162"/>
      <c r="S70" s="169"/>
      <c r="T70" s="170"/>
      <c r="U70" s="170"/>
      <c r="V70" s="170"/>
      <c r="W70" s="171"/>
      <c r="X70" s="393"/>
      <c r="Y70" s="394"/>
      <c r="Z70" s="394"/>
      <c r="AA70" s="394"/>
      <c r="AB70" s="394"/>
      <c r="AC70" s="394"/>
      <c r="AD70" s="394"/>
      <c r="AE70" s="394"/>
      <c r="AF70" s="394"/>
      <c r="AG70" s="395"/>
      <c r="AL70" s="177" t="s">
        <v>43</v>
      </c>
      <c r="AM70" s="177"/>
      <c r="AN70" s="177"/>
      <c r="AO70" s="177"/>
      <c r="AP70" s="177"/>
      <c r="AQ70" s="177"/>
      <c r="AR70" s="177"/>
      <c r="AS70" s="177"/>
      <c r="AT70" s="177"/>
      <c r="AU70" s="177"/>
      <c r="AV70" s="177"/>
      <c r="AW70" s="177"/>
      <c r="AX70" s="177"/>
      <c r="AY70" s="177"/>
      <c r="AZ70" s="177"/>
      <c r="BA70" s="177"/>
      <c r="BB70" s="177"/>
      <c r="BC70" s="177"/>
      <c r="BD70" s="177"/>
      <c r="BE70" s="177"/>
      <c r="BF70" s="177"/>
      <c r="BG70" s="177"/>
      <c r="BH70" s="177"/>
      <c r="BI70" s="177"/>
      <c r="BJ70" s="177"/>
      <c r="BK70" s="177"/>
      <c r="BL70" s="177"/>
      <c r="BM70" s="177"/>
      <c r="BN70" s="177"/>
      <c r="BO70" s="177"/>
      <c r="BP70" s="17"/>
      <c r="BS70" s="18"/>
    </row>
    <row r="71" spans="1:71" ht="9" customHeight="1" x14ac:dyDescent="0.15">
      <c r="A71" s="175"/>
      <c r="B71" s="14"/>
      <c r="C71" s="81" t="s">
        <v>44</v>
      </c>
      <c r="D71" s="82"/>
      <c r="E71" s="82"/>
      <c r="F71" s="82"/>
      <c r="G71" s="82"/>
      <c r="H71" s="82"/>
      <c r="I71" s="82"/>
      <c r="J71" s="82"/>
      <c r="K71" s="82"/>
      <c r="L71" s="82"/>
      <c r="M71" s="83"/>
      <c r="N71" s="81" t="s">
        <v>107</v>
      </c>
      <c r="O71" s="82"/>
      <c r="P71" s="82"/>
      <c r="Q71" s="82"/>
      <c r="R71" s="82"/>
      <c r="S71" s="82"/>
      <c r="T71" s="82"/>
      <c r="U71" s="82"/>
      <c r="V71" s="82"/>
      <c r="W71" s="83"/>
      <c r="X71" s="81" t="s">
        <v>33</v>
      </c>
      <c r="Y71" s="82"/>
      <c r="Z71" s="82"/>
      <c r="AA71" s="82"/>
      <c r="AB71" s="82"/>
      <c r="AC71" s="82"/>
      <c r="AD71" s="82"/>
      <c r="AE71" s="82"/>
      <c r="AF71" s="82"/>
      <c r="AG71" s="83"/>
      <c r="AL71" s="177"/>
      <c r="AM71" s="177"/>
      <c r="AN71" s="177"/>
      <c r="AO71" s="177"/>
      <c r="AP71" s="177"/>
      <c r="AQ71" s="177"/>
      <c r="AR71" s="177"/>
      <c r="AS71" s="177"/>
      <c r="AT71" s="177"/>
      <c r="AU71" s="177"/>
      <c r="AV71" s="177"/>
      <c r="AW71" s="177"/>
      <c r="AX71" s="177"/>
      <c r="AY71" s="177"/>
      <c r="AZ71" s="177"/>
      <c r="BA71" s="177"/>
      <c r="BB71" s="177"/>
      <c r="BC71" s="177"/>
      <c r="BD71" s="177"/>
      <c r="BE71" s="177"/>
      <c r="BF71" s="177"/>
      <c r="BG71" s="177"/>
      <c r="BH71" s="177"/>
      <c r="BI71" s="177"/>
      <c r="BJ71" s="177"/>
      <c r="BK71" s="177"/>
      <c r="BL71" s="177"/>
      <c r="BM71" s="177"/>
      <c r="BN71" s="177"/>
      <c r="BO71" s="177"/>
      <c r="BP71" s="17"/>
      <c r="BQ71" s="18"/>
    </row>
    <row r="72" spans="1:71" ht="9" customHeight="1" x14ac:dyDescent="0.15">
      <c r="A72" s="175"/>
      <c r="C72" s="84"/>
      <c r="D72" s="85"/>
      <c r="E72" s="85"/>
      <c r="F72" s="85"/>
      <c r="G72" s="85"/>
      <c r="H72" s="85"/>
      <c r="I72" s="85"/>
      <c r="J72" s="85"/>
      <c r="K72" s="85"/>
      <c r="L72" s="85"/>
      <c r="M72" s="86"/>
      <c r="N72" s="149"/>
      <c r="O72" s="150"/>
      <c r="P72" s="150"/>
      <c r="Q72" s="150"/>
      <c r="R72" s="150"/>
      <c r="S72" s="150"/>
      <c r="T72" s="150"/>
      <c r="U72" s="150"/>
      <c r="V72" s="150"/>
      <c r="W72" s="178"/>
      <c r="X72" s="84"/>
      <c r="Y72" s="85"/>
      <c r="Z72" s="85"/>
      <c r="AA72" s="85"/>
      <c r="AB72" s="85"/>
      <c r="AC72" s="85"/>
      <c r="AD72" s="85"/>
      <c r="AE72" s="85"/>
      <c r="AF72" s="85"/>
      <c r="AG72" s="86"/>
      <c r="AL72" s="177"/>
      <c r="AM72" s="177"/>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
      <c r="BQ72" s="18"/>
    </row>
    <row r="73" spans="1:71" ht="9" customHeight="1" x14ac:dyDescent="0.15">
      <c r="A73" s="175"/>
      <c r="B73" s="14"/>
      <c r="C73" s="155" t="s">
        <v>46</v>
      </c>
      <c r="D73" s="156"/>
      <c r="E73" s="156"/>
      <c r="F73" s="156"/>
      <c r="G73" s="156"/>
      <c r="H73" s="156"/>
      <c r="I73" s="156"/>
      <c r="J73" s="156"/>
      <c r="K73" s="156"/>
      <c r="L73" s="156"/>
      <c r="M73" s="156"/>
      <c r="N73" s="93"/>
      <c r="O73" s="93"/>
      <c r="P73" s="93"/>
      <c r="Q73" s="93"/>
      <c r="R73" s="93"/>
      <c r="S73" s="93"/>
      <c r="T73" s="93"/>
      <c r="U73" s="93"/>
      <c r="V73" s="93"/>
      <c r="W73" s="93"/>
      <c r="X73" s="94">
        <f>N73*30</f>
        <v>0</v>
      </c>
      <c r="Y73" s="94"/>
      <c r="Z73" s="94"/>
      <c r="AA73" s="94"/>
      <c r="AB73" s="94"/>
      <c r="AC73" s="94"/>
      <c r="AD73" s="94"/>
      <c r="AE73" s="94"/>
      <c r="AF73" s="94"/>
      <c r="AG73" s="94"/>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
      <c r="BQ73" s="18"/>
    </row>
    <row r="74" spans="1:71" ht="9" customHeight="1" x14ac:dyDescent="0.15">
      <c r="A74" s="175"/>
      <c r="B74" s="14"/>
      <c r="C74" s="157"/>
      <c r="D74" s="158"/>
      <c r="E74" s="158"/>
      <c r="F74" s="158"/>
      <c r="G74" s="158"/>
      <c r="H74" s="158"/>
      <c r="I74" s="158"/>
      <c r="J74" s="158"/>
      <c r="K74" s="158"/>
      <c r="L74" s="158"/>
      <c r="M74" s="158"/>
      <c r="N74" s="93"/>
      <c r="O74" s="93"/>
      <c r="P74" s="93"/>
      <c r="Q74" s="93"/>
      <c r="R74" s="93"/>
      <c r="S74" s="93"/>
      <c r="T74" s="93"/>
      <c r="U74" s="93"/>
      <c r="V74" s="93"/>
      <c r="W74" s="93"/>
      <c r="X74" s="94"/>
      <c r="Y74" s="94"/>
      <c r="Z74" s="94"/>
      <c r="AA74" s="94"/>
      <c r="AB74" s="94"/>
      <c r="AC74" s="94"/>
      <c r="AD74" s="94"/>
      <c r="AE74" s="94"/>
      <c r="AF74" s="94"/>
      <c r="AG74" s="94"/>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
      <c r="BQ74" s="18"/>
    </row>
    <row r="75" spans="1:71" ht="9" customHeight="1" x14ac:dyDescent="0.15">
      <c r="A75" s="175"/>
      <c r="C75" s="157"/>
      <c r="D75" s="158"/>
      <c r="E75" s="158"/>
      <c r="F75" s="158"/>
      <c r="G75" s="158"/>
      <c r="H75" s="158"/>
      <c r="I75" s="158"/>
      <c r="J75" s="158"/>
      <c r="K75" s="158"/>
      <c r="L75" s="158"/>
      <c r="M75" s="158"/>
      <c r="N75" s="93"/>
      <c r="O75" s="93"/>
      <c r="P75" s="93"/>
      <c r="Q75" s="93"/>
      <c r="R75" s="93"/>
      <c r="S75" s="93"/>
      <c r="T75" s="93"/>
      <c r="U75" s="93"/>
      <c r="V75" s="93"/>
      <c r="W75" s="93"/>
      <c r="X75" s="94"/>
      <c r="Y75" s="94"/>
      <c r="Z75" s="94"/>
      <c r="AA75" s="94"/>
      <c r="AB75" s="94"/>
      <c r="AC75" s="94"/>
      <c r="AD75" s="94"/>
      <c r="AE75" s="94"/>
      <c r="AF75" s="94"/>
      <c r="AG75" s="94"/>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c r="BH75" s="177"/>
      <c r="BI75" s="177"/>
      <c r="BJ75" s="177"/>
      <c r="BK75" s="177"/>
      <c r="BL75" s="177"/>
      <c r="BM75" s="177"/>
      <c r="BN75" s="177"/>
      <c r="BO75" s="177"/>
      <c r="BP75" s="17"/>
      <c r="BQ75" s="18"/>
    </row>
    <row r="76" spans="1:71" ht="9" customHeight="1" x14ac:dyDescent="0.15">
      <c r="A76" s="175"/>
      <c r="B76" s="14"/>
      <c r="C76" s="159"/>
      <c r="D76" s="160"/>
      <c r="E76" s="160"/>
      <c r="F76" s="160"/>
      <c r="G76" s="160"/>
      <c r="H76" s="160"/>
      <c r="I76" s="160"/>
      <c r="J76" s="160"/>
      <c r="K76" s="160"/>
      <c r="L76" s="160"/>
      <c r="M76" s="160"/>
      <c r="N76" s="93"/>
      <c r="O76" s="93"/>
      <c r="P76" s="93"/>
      <c r="Q76" s="93"/>
      <c r="R76" s="93"/>
      <c r="S76" s="93"/>
      <c r="T76" s="93"/>
      <c r="U76" s="93"/>
      <c r="V76" s="93"/>
      <c r="W76" s="93"/>
      <c r="X76" s="94"/>
      <c r="Y76" s="94"/>
      <c r="Z76" s="94"/>
      <c r="AA76" s="94"/>
      <c r="AB76" s="94"/>
      <c r="AC76" s="94"/>
      <c r="AD76" s="94"/>
      <c r="AE76" s="94"/>
      <c r="AF76" s="94"/>
      <c r="AG76" s="94"/>
      <c r="BH76" s="13"/>
      <c r="BI76" s="13"/>
      <c r="BJ76" s="13"/>
      <c r="BK76" s="13"/>
      <c r="BL76" s="13"/>
      <c r="BM76" s="13"/>
      <c r="BN76" s="13"/>
      <c r="BQ76" s="18"/>
    </row>
    <row r="77" spans="1:71" ht="9" customHeight="1" x14ac:dyDescent="0.15">
      <c r="A77" s="175"/>
      <c r="C77" s="155" t="s">
        <v>47</v>
      </c>
      <c r="D77" s="156"/>
      <c r="E77" s="156"/>
      <c r="F77" s="156"/>
      <c r="G77" s="156"/>
      <c r="H77" s="156"/>
      <c r="I77" s="156"/>
      <c r="J77" s="156"/>
      <c r="K77" s="156"/>
      <c r="L77" s="156"/>
      <c r="M77" s="156"/>
      <c r="N77" s="93"/>
      <c r="O77" s="93"/>
      <c r="P77" s="93"/>
      <c r="Q77" s="93"/>
      <c r="R77" s="93"/>
      <c r="S77" s="93"/>
      <c r="T77" s="93"/>
      <c r="U77" s="93"/>
      <c r="V77" s="93"/>
      <c r="W77" s="93"/>
      <c r="X77" s="94">
        <f>N77*60</f>
        <v>0</v>
      </c>
      <c r="Y77" s="94"/>
      <c r="Z77" s="94"/>
      <c r="AA77" s="94"/>
      <c r="AB77" s="94"/>
      <c r="AC77" s="94"/>
      <c r="AD77" s="94"/>
      <c r="AE77" s="94"/>
      <c r="AF77" s="94"/>
      <c r="AG77" s="94"/>
      <c r="BH77" s="13"/>
      <c r="BI77" s="13"/>
      <c r="BJ77" s="13"/>
      <c r="BK77" s="13"/>
      <c r="BL77" s="13"/>
      <c r="BM77" s="13"/>
      <c r="BN77" s="13"/>
      <c r="BQ77" s="18"/>
    </row>
    <row r="78" spans="1:71" ht="9" customHeight="1" x14ac:dyDescent="0.15">
      <c r="A78" s="175"/>
      <c r="C78" s="157"/>
      <c r="D78" s="158"/>
      <c r="E78" s="158"/>
      <c r="F78" s="158"/>
      <c r="G78" s="158"/>
      <c r="H78" s="158"/>
      <c r="I78" s="158"/>
      <c r="J78" s="158"/>
      <c r="K78" s="158"/>
      <c r="L78" s="158"/>
      <c r="M78" s="158"/>
      <c r="N78" s="93"/>
      <c r="O78" s="93"/>
      <c r="P78" s="93"/>
      <c r="Q78" s="93"/>
      <c r="R78" s="93"/>
      <c r="S78" s="93"/>
      <c r="T78" s="93"/>
      <c r="U78" s="93"/>
      <c r="V78" s="93"/>
      <c r="W78" s="93"/>
      <c r="X78" s="94"/>
      <c r="Y78" s="94"/>
      <c r="Z78" s="94"/>
      <c r="AA78" s="94"/>
      <c r="AB78" s="94"/>
      <c r="AC78" s="94"/>
      <c r="AD78" s="94"/>
      <c r="AE78" s="94"/>
      <c r="AF78" s="94"/>
      <c r="AG78" s="94"/>
      <c r="BH78" s="13"/>
      <c r="BI78" s="13"/>
      <c r="BJ78" s="13"/>
      <c r="BK78" s="13"/>
      <c r="BL78" s="13"/>
      <c r="BM78" s="13"/>
      <c r="BN78" s="13"/>
      <c r="BQ78" s="18"/>
    </row>
    <row r="79" spans="1:71" ht="9" customHeight="1" x14ac:dyDescent="0.15">
      <c r="A79" s="175"/>
      <c r="B79" s="14"/>
      <c r="C79" s="157"/>
      <c r="D79" s="158"/>
      <c r="E79" s="158"/>
      <c r="F79" s="158"/>
      <c r="G79" s="158"/>
      <c r="H79" s="158"/>
      <c r="I79" s="158"/>
      <c r="J79" s="158"/>
      <c r="K79" s="158"/>
      <c r="L79" s="158"/>
      <c r="M79" s="158"/>
      <c r="N79" s="93"/>
      <c r="O79" s="93"/>
      <c r="P79" s="93"/>
      <c r="Q79" s="93"/>
      <c r="R79" s="93"/>
      <c r="S79" s="93"/>
      <c r="T79" s="93"/>
      <c r="U79" s="93"/>
      <c r="V79" s="93"/>
      <c r="W79" s="93"/>
      <c r="X79" s="94"/>
      <c r="Y79" s="94"/>
      <c r="Z79" s="94"/>
      <c r="AA79" s="94"/>
      <c r="AB79" s="94"/>
      <c r="AC79" s="94"/>
      <c r="AD79" s="94"/>
      <c r="AE79" s="94"/>
      <c r="AF79" s="94"/>
      <c r="AG79" s="94"/>
      <c r="AH79" s="19"/>
      <c r="AI79" s="19"/>
      <c r="AJ79" s="19"/>
      <c r="AK79" s="19"/>
      <c r="AL79" s="19"/>
      <c r="AM79" s="19"/>
      <c r="AN79" s="19"/>
      <c r="AO79" s="19"/>
      <c r="AP79" s="36"/>
      <c r="AQ79" s="36"/>
      <c r="AR79" s="36"/>
      <c r="AS79" s="36"/>
      <c r="AT79" s="36"/>
      <c r="AU79" s="36"/>
      <c r="AV79" s="36"/>
      <c r="AW79" s="21"/>
      <c r="AX79" s="21"/>
      <c r="AY79" s="21"/>
      <c r="AZ79" s="21"/>
      <c r="BA79" s="21"/>
      <c r="BB79" s="21"/>
      <c r="BC79" s="21"/>
      <c r="BH79" s="13"/>
      <c r="BI79" s="13"/>
      <c r="BJ79" s="13"/>
      <c r="BK79" s="13"/>
      <c r="BL79" s="13"/>
      <c r="BM79" s="13"/>
      <c r="BN79" s="13"/>
      <c r="BQ79" s="18"/>
    </row>
    <row r="80" spans="1:71" ht="9" customHeight="1" x14ac:dyDescent="0.15">
      <c r="A80" s="175"/>
      <c r="C80" s="159"/>
      <c r="D80" s="160"/>
      <c r="E80" s="160"/>
      <c r="F80" s="160"/>
      <c r="G80" s="160"/>
      <c r="H80" s="160"/>
      <c r="I80" s="160"/>
      <c r="J80" s="160"/>
      <c r="K80" s="160"/>
      <c r="L80" s="160"/>
      <c r="M80" s="160"/>
      <c r="N80" s="93"/>
      <c r="O80" s="93"/>
      <c r="P80" s="93"/>
      <c r="Q80" s="93"/>
      <c r="R80" s="93"/>
      <c r="S80" s="93"/>
      <c r="T80" s="93"/>
      <c r="U80" s="93"/>
      <c r="V80" s="93"/>
      <c r="W80" s="93"/>
      <c r="X80" s="94"/>
      <c r="Y80" s="94"/>
      <c r="Z80" s="94"/>
      <c r="AA80" s="94"/>
      <c r="AB80" s="94"/>
      <c r="AC80" s="94"/>
      <c r="AD80" s="94"/>
      <c r="AE80" s="94"/>
      <c r="AF80" s="94"/>
      <c r="AG80" s="94"/>
      <c r="AH80" s="19"/>
      <c r="AI80" s="19"/>
      <c r="AJ80" s="19"/>
      <c r="AK80" s="19"/>
      <c r="AL80" s="19"/>
      <c r="AM80" s="19"/>
      <c r="AN80" s="19"/>
      <c r="AO80" s="19"/>
      <c r="AP80" s="36"/>
      <c r="AQ80" s="36"/>
      <c r="AR80" s="36"/>
      <c r="AS80" s="36"/>
      <c r="AT80" s="36"/>
      <c r="AU80" s="36"/>
      <c r="AV80" s="36"/>
      <c r="AW80" s="21"/>
      <c r="AX80" s="21"/>
      <c r="AY80" s="21"/>
      <c r="AZ80" s="21"/>
      <c r="BA80" s="21"/>
      <c r="BB80" s="21"/>
      <c r="BC80" s="21"/>
      <c r="BN80" s="13"/>
      <c r="BQ80" s="18"/>
    </row>
    <row r="81" spans="1:71" ht="9" customHeight="1" x14ac:dyDescent="0.15">
      <c r="A81" s="175"/>
      <c r="B81" s="14"/>
      <c r="C81" s="155" t="s">
        <v>48</v>
      </c>
      <c r="D81" s="156"/>
      <c r="E81" s="156"/>
      <c r="F81" s="156"/>
      <c r="G81" s="156"/>
      <c r="H81" s="156"/>
      <c r="I81" s="156"/>
      <c r="J81" s="156"/>
      <c r="K81" s="156"/>
      <c r="L81" s="156"/>
      <c r="M81" s="156"/>
      <c r="N81" s="93"/>
      <c r="O81" s="93"/>
      <c r="P81" s="93"/>
      <c r="Q81" s="93"/>
      <c r="R81" s="93"/>
      <c r="S81" s="93"/>
      <c r="T81" s="93"/>
      <c r="U81" s="93"/>
      <c r="V81" s="93"/>
      <c r="W81" s="93"/>
      <c r="X81" s="94">
        <f>N81*90</f>
        <v>0</v>
      </c>
      <c r="Y81" s="94"/>
      <c r="Z81" s="94"/>
      <c r="AA81" s="94"/>
      <c r="AB81" s="94"/>
      <c r="AC81" s="94"/>
      <c r="AD81" s="94"/>
      <c r="AE81" s="94"/>
      <c r="AF81" s="94"/>
      <c r="AG81" s="94"/>
      <c r="AH81" s="19"/>
      <c r="AI81" s="19"/>
      <c r="AJ81" s="19"/>
      <c r="AK81" s="19"/>
      <c r="AL81" s="19"/>
      <c r="AM81" s="19"/>
      <c r="AN81" s="19"/>
      <c r="AO81" s="19"/>
      <c r="AP81" s="36"/>
      <c r="AQ81" s="36"/>
      <c r="AR81" s="36"/>
      <c r="AS81" s="36"/>
      <c r="AT81" s="36"/>
      <c r="AU81" s="36"/>
      <c r="AV81" s="36"/>
      <c r="AW81" s="21"/>
      <c r="AX81" s="21"/>
      <c r="AY81" s="21"/>
      <c r="AZ81" s="21"/>
      <c r="BA81" s="21"/>
      <c r="BB81" s="21"/>
      <c r="BC81" s="21"/>
      <c r="BN81" s="13"/>
      <c r="BQ81" s="18"/>
    </row>
    <row r="82" spans="1:71" ht="9" customHeight="1" x14ac:dyDescent="0.15">
      <c r="A82" s="175"/>
      <c r="B82" s="14"/>
      <c r="C82" s="157"/>
      <c r="D82" s="158"/>
      <c r="E82" s="158"/>
      <c r="F82" s="158"/>
      <c r="G82" s="158"/>
      <c r="H82" s="158"/>
      <c r="I82" s="158"/>
      <c r="J82" s="158"/>
      <c r="K82" s="158"/>
      <c r="L82" s="158"/>
      <c r="M82" s="158"/>
      <c r="N82" s="93"/>
      <c r="O82" s="93"/>
      <c r="P82" s="93"/>
      <c r="Q82" s="93"/>
      <c r="R82" s="93"/>
      <c r="S82" s="93"/>
      <c r="T82" s="93"/>
      <c r="U82" s="93"/>
      <c r="V82" s="93"/>
      <c r="W82" s="93"/>
      <c r="X82" s="94"/>
      <c r="Y82" s="94"/>
      <c r="Z82" s="94"/>
      <c r="AA82" s="94"/>
      <c r="AB82" s="94"/>
      <c r="AC82" s="94"/>
      <c r="AD82" s="94"/>
      <c r="AE82" s="94"/>
      <c r="AF82" s="94"/>
      <c r="AG82" s="94"/>
      <c r="AH82" s="19"/>
      <c r="BQ82" s="18"/>
    </row>
    <row r="83" spans="1:71" ht="9" customHeight="1" x14ac:dyDescent="0.15">
      <c r="A83" s="175"/>
      <c r="C83" s="157"/>
      <c r="D83" s="158"/>
      <c r="E83" s="158"/>
      <c r="F83" s="158"/>
      <c r="G83" s="158"/>
      <c r="H83" s="158"/>
      <c r="I83" s="158"/>
      <c r="J83" s="158"/>
      <c r="K83" s="158"/>
      <c r="L83" s="158"/>
      <c r="M83" s="158"/>
      <c r="N83" s="93"/>
      <c r="O83" s="93"/>
      <c r="P83" s="93"/>
      <c r="Q83" s="93"/>
      <c r="R83" s="93"/>
      <c r="S83" s="93"/>
      <c r="T83" s="93"/>
      <c r="U83" s="93"/>
      <c r="V83" s="93"/>
      <c r="W83" s="93"/>
      <c r="X83" s="94"/>
      <c r="Y83" s="94"/>
      <c r="Z83" s="94"/>
      <c r="AA83" s="94"/>
      <c r="AB83" s="94"/>
      <c r="AC83" s="94"/>
      <c r="AD83" s="94"/>
      <c r="AE83" s="94"/>
      <c r="AF83" s="94"/>
      <c r="AG83" s="94"/>
      <c r="AH83" s="19"/>
      <c r="BQ83" s="18"/>
    </row>
    <row r="84" spans="1:71" ht="9" customHeight="1" x14ac:dyDescent="0.15">
      <c r="A84" s="175"/>
      <c r="B84" s="14"/>
      <c r="C84" s="159"/>
      <c r="D84" s="160"/>
      <c r="E84" s="160"/>
      <c r="F84" s="160"/>
      <c r="G84" s="160"/>
      <c r="H84" s="160"/>
      <c r="I84" s="160"/>
      <c r="J84" s="160"/>
      <c r="K84" s="160"/>
      <c r="L84" s="160"/>
      <c r="M84" s="160"/>
      <c r="N84" s="93"/>
      <c r="O84" s="93"/>
      <c r="P84" s="93"/>
      <c r="Q84" s="93"/>
      <c r="R84" s="93"/>
      <c r="S84" s="93"/>
      <c r="T84" s="93"/>
      <c r="U84" s="93"/>
      <c r="V84" s="93"/>
      <c r="W84" s="93"/>
      <c r="X84" s="94"/>
      <c r="Y84" s="94"/>
      <c r="Z84" s="94"/>
      <c r="AA84" s="94"/>
      <c r="AB84" s="94"/>
      <c r="AC84" s="94"/>
      <c r="AD84" s="94"/>
      <c r="AE84" s="94"/>
      <c r="AF84" s="94"/>
      <c r="AG84" s="94"/>
      <c r="AH84" s="19"/>
      <c r="AI84" s="19"/>
      <c r="AJ84" s="19"/>
      <c r="AK84" s="19"/>
      <c r="AL84" s="19"/>
      <c r="AM84" s="19"/>
      <c r="AN84" s="19"/>
      <c r="AO84" s="19"/>
      <c r="AP84" s="36"/>
      <c r="AQ84" s="36"/>
      <c r="AR84" s="36"/>
      <c r="AS84" s="36"/>
      <c r="AT84" s="36"/>
      <c r="AU84" s="36"/>
      <c r="AV84" s="36"/>
      <c r="AW84" s="21"/>
      <c r="AX84" s="21"/>
      <c r="AY84" s="21"/>
      <c r="AZ84" s="21"/>
      <c r="BA84" s="21"/>
      <c r="BB84" s="21"/>
      <c r="BC84" s="21"/>
      <c r="BQ84" s="18"/>
    </row>
    <row r="85" spans="1:71" ht="9" customHeight="1" x14ac:dyDescent="0.15">
      <c r="A85" s="175"/>
      <c r="B85" s="14"/>
      <c r="C85" s="22"/>
      <c r="D85" s="22"/>
      <c r="E85" s="22"/>
      <c r="F85" s="22"/>
      <c r="G85" s="22"/>
      <c r="H85" s="22"/>
      <c r="I85" s="22"/>
      <c r="J85" s="22"/>
      <c r="K85" s="22"/>
      <c r="L85" s="22"/>
      <c r="M85" s="22"/>
      <c r="N85" s="38"/>
      <c r="O85" s="38"/>
      <c r="P85" s="38"/>
      <c r="Q85" s="38"/>
      <c r="R85" s="38"/>
      <c r="S85" s="38"/>
      <c r="T85" s="38"/>
      <c r="U85" s="38"/>
      <c r="V85" s="38"/>
      <c r="W85" s="38"/>
      <c r="X85" s="24"/>
      <c r="Y85" s="24"/>
      <c r="Z85" s="24"/>
      <c r="AA85" s="24"/>
      <c r="AB85" s="24"/>
      <c r="AC85" s="24"/>
      <c r="AD85" s="24"/>
      <c r="AE85" s="24"/>
      <c r="AF85" s="24"/>
      <c r="AG85" s="24"/>
      <c r="AH85" s="19"/>
      <c r="AI85" s="19"/>
      <c r="AJ85" s="19"/>
      <c r="AK85" s="19"/>
      <c r="AL85" s="19"/>
      <c r="AM85" s="19"/>
      <c r="AN85" s="19"/>
      <c r="AO85" s="19"/>
      <c r="AP85" s="36"/>
      <c r="AQ85" s="36"/>
      <c r="AR85" s="36"/>
      <c r="AS85" s="36"/>
      <c r="AT85" s="36"/>
      <c r="AU85" s="36"/>
      <c r="AV85" s="36"/>
      <c r="AW85" s="21"/>
      <c r="AX85" s="21"/>
      <c r="AY85" s="21"/>
      <c r="AZ85" s="21"/>
      <c r="BA85" s="21"/>
      <c r="BB85" s="21"/>
      <c r="BC85" s="21"/>
      <c r="BQ85" s="18"/>
    </row>
    <row r="86" spans="1:71" ht="9" customHeight="1" x14ac:dyDescent="0.15">
      <c r="A86" s="175"/>
      <c r="B86" s="14"/>
      <c r="C86" s="22"/>
      <c r="D86" s="22"/>
      <c r="E86" s="22"/>
      <c r="F86" s="22"/>
      <c r="G86" s="22"/>
      <c r="H86" s="22"/>
      <c r="I86" s="22"/>
      <c r="J86" s="22"/>
      <c r="K86" s="22"/>
      <c r="L86" s="22"/>
      <c r="M86" s="22"/>
      <c r="N86" s="38"/>
      <c r="O86" s="38"/>
      <c r="P86" s="38"/>
      <c r="Q86" s="38"/>
      <c r="R86" s="38"/>
      <c r="S86" s="38"/>
      <c r="T86" s="38"/>
      <c r="U86" s="38"/>
      <c r="V86" s="38"/>
      <c r="W86" s="38"/>
      <c r="X86" s="24"/>
      <c r="Y86" s="24"/>
      <c r="Z86" s="24"/>
      <c r="AA86" s="24"/>
      <c r="AB86" s="24"/>
      <c r="AC86" s="24"/>
      <c r="AD86" s="24"/>
      <c r="AE86" s="24"/>
      <c r="AF86" s="24"/>
      <c r="AG86" s="24"/>
      <c r="AH86" s="19"/>
      <c r="AI86" s="19"/>
      <c r="AJ86" s="19"/>
      <c r="AK86" s="19"/>
      <c r="AL86" s="19"/>
      <c r="AM86" s="19"/>
      <c r="AN86" s="19"/>
      <c r="AO86" s="19"/>
      <c r="AP86" s="36"/>
      <c r="AQ86" s="36"/>
      <c r="AR86" s="36"/>
      <c r="AS86" s="36"/>
      <c r="AT86" s="36"/>
      <c r="AU86" s="36"/>
      <c r="AV86" s="36"/>
      <c r="AW86" s="21"/>
      <c r="AX86" s="21"/>
      <c r="AY86" s="21"/>
      <c r="AZ86" s="21"/>
      <c r="BA86" s="21"/>
      <c r="BB86" s="21"/>
      <c r="BC86" s="21"/>
      <c r="BQ86" s="18"/>
    </row>
    <row r="87" spans="1:71" ht="9" customHeight="1" x14ac:dyDescent="0.15">
      <c r="A87" s="175"/>
      <c r="B87" s="14"/>
      <c r="C87" s="22"/>
      <c r="D87" s="22"/>
      <c r="E87" s="22"/>
      <c r="F87" s="22"/>
      <c r="G87" s="22"/>
      <c r="H87" s="22"/>
      <c r="I87" s="22"/>
      <c r="J87" s="22"/>
      <c r="K87" s="22"/>
      <c r="L87" s="22"/>
      <c r="M87" s="22"/>
      <c r="N87" s="38"/>
      <c r="O87" s="38"/>
      <c r="P87" s="38"/>
      <c r="Q87" s="38"/>
      <c r="R87" s="38"/>
      <c r="S87" s="38"/>
      <c r="T87" s="38"/>
      <c r="U87" s="38"/>
      <c r="V87" s="38"/>
      <c r="W87" s="38"/>
      <c r="X87" s="24"/>
      <c r="Y87" s="24"/>
      <c r="Z87" s="24"/>
      <c r="AA87" s="24"/>
      <c r="AB87" s="24"/>
      <c r="AC87" s="24"/>
      <c r="AD87" s="24"/>
      <c r="AE87" s="24"/>
      <c r="AF87" s="24"/>
      <c r="AG87" s="24"/>
      <c r="AH87" s="19"/>
      <c r="AI87" s="19"/>
      <c r="AJ87" s="19"/>
      <c r="AK87" s="19"/>
      <c r="AL87" s="19"/>
      <c r="AM87" s="19"/>
      <c r="AN87" s="19"/>
      <c r="AO87" s="19"/>
      <c r="AP87" s="36"/>
      <c r="AQ87" s="36"/>
      <c r="AR87" s="36"/>
      <c r="AS87" s="36"/>
      <c r="AT87" s="36"/>
      <c r="AU87" s="36"/>
      <c r="AV87" s="36"/>
      <c r="AW87" s="21"/>
      <c r="AX87" s="21"/>
      <c r="AY87" s="21"/>
      <c r="AZ87" s="21"/>
      <c r="BA87" s="21"/>
      <c r="BB87" s="21"/>
      <c r="BC87" s="21"/>
      <c r="BQ87" s="18"/>
    </row>
    <row r="88" spans="1:71" ht="9" customHeight="1" x14ac:dyDescent="0.15">
      <c r="A88" s="175"/>
      <c r="B88" s="14"/>
      <c r="C88" s="147" t="s">
        <v>49</v>
      </c>
      <c r="D88" s="147"/>
      <c r="E88" s="147"/>
      <c r="F88" s="147"/>
      <c r="G88" s="147"/>
      <c r="H88" s="147"/>
      <c r="I88" s="147"/>
      <c r="J88" s="147"/>
      <c r="K88" s="147"/>
      <c r="L88" s="147"/>
      <c r="M88" s="147"/>
      <c r="N88" s="147"/>
      <c r="O88" s="147"/>
      <c r="P88" s="147"/>
      <c r="Q88" s="147"/>
      <c r="R88" s="161"/>
      <c r="S88" s="163" t="s">
        <v>50</v>
      </c>
      <c r="T88" s="164"/>
      <c r="U88" s="164"/>
      <c r="V88" s="164"/>
      <c r="W88" s="165"/>
      <c r="X88" s="396"/>
      <c r="Y88" s="396"/>
      <c r="Z88" s="396"/>
      <c r="AA88" s="396"/>
      <c r="AB88" s="396"/>
      <c r="AC88" s="396"/>
      <c r="AD88" s="396"/>
      <c r="AE88" s="396"/>
      <c r="AF88" s="396"/>
      <c r="AG88" s="396"/>
      <c r="AH88" s="14"/>
      <c r="AI88" s="147" t="s">
        <v>51</v>
      </c>
      <c r="AJ88" s="147"/>
      <c r="AK88" s="147"/>
      <c r="AL88" s="147"/>
      <c r="AM88" s="147"/>
      <c r="AN88" s="147"/>
      <c r="AO88" s="147"/>
      <c r="AP88" s="147"/>
      <c r="AQ88" s="147"/>
      <c r="AR88" s="147"/>
      <c r="AS88" s="147"/>
      <c r="AT88" s="147"/>
      <c r="AU88" s="147"/>
      <c r="AV88" s="147"/>
      <c r="AW88" s="147"/>
      <c r="AX88" s="147"/>
      <c r="BS88" s="18"/>
    </row>
    <row r="89" spans="1:71" ht="9" customHeight="1" x14ac:dyDescent="0.15">
      <c r="A89" s="175"/>
      <c r="C89" s="147"/>
      <c r="D89" s="147"/>
      <c r="E89" s="147"/>
      <c r="F89" s="147"/>
      <c r="G89" s="147"/>
      <c r="H89" s="147"/>
      <c r="I89" s="147"/>
      <c r="J89" s="147"/>
      <c r="K89" s="147"/>
      <c r="L89" s="147"/>
      <c r="M89" s="147"/>
      <c r="N89" s="147"/>
      <c r="O89" s="147"/>
      <c r="P89" s="147"/>
      <c r="Q89" s="147"/>
      <c r="R89" s="161"/>
      <c r="S89" s="166"/>
      <c r="T89" s="167"/>
      <c r="U89" s="167"/>
      <c r="V89" s="167"/>
      <c r="W89" s="168"/>
      <c r="X89" s="397"/>
      <c r="Y89" s="397"/>
      <c r="Z89" s="397"/>
      <c r="AA89" s="397"/>
      <c r="AB89" s="397"/>
      <c r="AC89" s="397"/>
      <c r="AD89" s="397"/>
      <c r="AE89" s="397"/>
      <c r="AF89" s="397"/>
      <c r="AG89" s="397"/>
      <c r="AI89" s="147"/>
      <c r="AJ89" s="147"/>
      <c r="AK89" s="147"/>
      <c r="AL89" s="147"/>
      <c r="AM89" s="147"/>
      <c r="AN89" s="147"/>
      <c r="AO89" s="147"/>
      <c r="AP89" s="147"/>
      <c r="AQ89" s="147"/>
      <c r="AR89" s="147"/>
      <c r="AS89" s="147"/>
      <c r="AT89" s="147"/>
      <c r="AU89" s="147"/>
      <c r="AV89" s="147"/>
      <c r="AW89" s="147"/>
      <c r="AX89" s="147"/>
      <c r="AY89" s="15"/>
      <c r="AZ89" s="15"/>
      <c r="BA89" s="15"/>
      <c r="BB89" s="15"/>
      <c r="BC89" s="15"/>
      <c r="BD89" s="15"/>
      <c r="BE89" s="15"/>
      <c r="BF89" s="15"/>
      <c r="BG89" s="15"/>
      <c r="BS89" s="18"/>
    </row>
    <row r="90" spans="1:71" ht="9" customHeight="1" x14ac:dyDescent="0.15">
      <c r="A90" s="175"/>
      <c r="B90" s="14"/>
      <c r="C90" s="148"/>
      <c r="D90" s="148"/>
      <c r="E90" s="148"/>
      <c r="F90" s="148"/>
      <c r="G90" s="148"/>
      <c r="H90" s="148"/>
      <c r="I90" s="148"/>
      <c r="J90" s="148"/>
      <c r="K90" s="148"/>
      <c r="L90" s="148"/>
      <c r="M90" s="148"/>
      <c r="N90" s="148"/>
      <c r="O90" s="148"/>
      <c r="P90" s="148"/>
      <c r="Q90" s="148"/>
      <c r="R90" s="162"/>
      <c r="S90" s="169"/>
      <c r="T90" s="170"/>
      <c r="U90" s="170"/>
      <c r="V90" s="170"/>
      <c r="W90" s="171"/>
      <c r="X90" s="398"/>
      <c r="Y90" s="398"/>
      <c r="Z90" s="398"/>
      <c r="AA90" s="398"/>
      <c r="AB90" s="398"/>
      <c r="AC90" s="398"/>
      <c r="AD90" s="398"/>
      <c r="AE90" s="398"/>
      <c r="AF90" s="398"/>
      <c r="AG90" s="398"/>
      <c r="AI90" s="148"/>
      <c r="AJ90" s="148"/>
      <c r="AK90" s="148"/>
      <c r="AL90" s="148"/>
      <c r="AM90" s="148"/>
      <c r="AN90" s="148"/>
      <c r="AO90" s="148"/>
      <c r="AP90" s="148"/>
      <c r="AQ90" s="148"/>
      <c r="AR90" s="148"/>
      <c r="AS90" s="148"/>
      <c r="AT90" s="148"/>
      <c r="AU90" s="148"/>
      <c r="AV90" s="148"/>
      <c r="AW90" s="148"/>
      <c r="AX90" s="148"/>
      <c r="AY90" s="16"/>
      <c r="AZ90" s="16"/>
      <c r="BA90" s="16"/>
      <c r="BB90" s="16"/>
      <c r="BC90" s="16"/>
      <c r="BD90" s="16"/>
      <c r="BE90" s="16"/>
      <c r="BF90" s="16"/>
      <c r="BG90" s="16"/>
      <c r="BS90" s="18"/>
    </row>
    <row r="91" spans="1:71" ht="9" customHeight="1" x14ac:dyDescent="0.15">
      <c r="A91" s="175"/>
      <c r="B91" s="14"/>
      <c r="C91" s="81" t="s">
        <v>44</v>
      </c>
      <c r="D91" s="82"/>
      <c r="E91" s="82"/>
      <c r="F91" s="82"/>
      <c r="G91" s="82"/>
      <c r="H91" s="82"/>
      <c r="I91" s="82"/>
      <c r="J91" s="82"/>
      <c r="K91" s="82"/>
      <c r="L91" s="82"/>
      <c r="M91" s="83"/>
      <c r="N91" s="81" t="s">
        <v>108</v>
      </c>
      <c r="O91" s="82"/>
      <c r="P91" s="82"/>
      <c r="Q91" s="82"/>
      <c r="R91" s="82"/>
      <c r="S91" s="82"/>
      <c r="T91" s="82"/>
      <c r="U91" s="82"/>
      <c r="V91" s="82"/>
      <c r="W91" s="82"/>
      <c r="X91" s="81" t="s">
        <v>33</v>
      </c>
      <c r="Y91" s="82"/>
      <c r="Z91" s="82"/>
      <c r="AA91" s="82"/>
      <c r="AB91" s="82"/>
      <c r="AC91" s="82"/>
      <c r="AD91" s="82"/>
      <c r="AE91" s="82"/>
      <c r="AF91" s="82"/>
      <c r="AG91" s="83"/>
      <c r="AI91" s="151" t="s">
        <v>96</v>
      </c>
      <c r="AJ91" s="151"/>
      <c r="AK91" s="151"/>
      <c r="AL91" s="151"/>
      <c r="AM91" s="151"/>
      <c r="AN91" s="151" t="s">
        <v>53</v>
      </c>
      <c r="AO91" s="151"/>
      <c r="AP91" s="151"/>
      <c r="AQ91" s="151"/>
      <c r="AR91" s="151"/>
      <c r="AS91" s="151"/>
      <c r="AT91" s="153" t="s">
        <v>54</v>
      </c>
      <c r="AU91" s="153"/>
      <c r="AV91" s="153"/>
      <c r="AW91" s="153"/>
      <c r="AX91" s="153"/>
      <c r="AY91" s="153"/>
      <c r="AZ91" s="153"/>
      <c r="BA91" s="154"/>
      <c r="BB91" s="81" t="s">
        <v>31</v>
      </c>
      <c r="BC91" s="82"/>
      <c r="BD91" s="82"/>
      <c r="BE91" s="82"/>
      <c r="BF91" s="82"/>
      <c r="BG91" s="83"/>
      <c r="BH91" s="81" t="s">
        <v>55</v>
      </c>
      <c r="BI91" s="82"/>
      <c r="BJ91" s="82"/>
      <c r="BK91" s="82"/>
      <c r="BL91" s="82"/>
      <c r="BM91" s="82"/>
      <c r="BN91" s="82"/>
      <c r="BO91" s="83"/>
    </row>
    <row r="92" spans="1:71" ht="9" customHeight="1" x14ac:dyDescent="0.15">
      <c r="A92" s="175"/>
      <c r="C92" s="84"/>
      <c r="D92" s="85"/>
      <c r="E92" s="85"/>
      <c r="F92" s="85"/>
      <c r="G92" s="85"/>
      <c r="H92" s="85"/>
      <c r="I92" s="85"/>
      <c r="J92" s="85"/>
      <c r="K92" s="85"/>
      <c r="L92" s="85"/>
      <c r="M92" s="86"/>
      <c r="N92" s="149"/>
      <c r="O92" s="150"/>
      <c r="P92" s="150"/>
      <c r="Q92" s="150"/>
      <c r="R92" s="150"/>
      <c r="S92" s="150"/>
      <c r="T92" s="150"/>
      <c r="U92" s="150"/>
      <c r="V92" s="150"/>
      <c r="W92" s="150"/>
      <c r="X92" s="84"/>
      <c r="Y92" s="85"/>
      <c r="Z92" s="85"/>
      <c r="AA92" s="85"/>
      <c r="AB92" s="85"/>
      <c r="AC92" s="85"/>
      <c r="AD92" s="85"/>
      <c r="AE92" s="85"/>
      <c r="AF92" s="85"/>
      <c r="AG92" s="86"/>
      <c r="AI92" s="152"/>
      <c r="AJ92" s="152"/>
      <c r="AK92" s="152"/>
      <c r="AL92" s="152"/>
      <c r="AM92" s="152"/>
      <c r="AN92" s="152"/>
      <c r="AO92" s="152"/>
      <c r="AP92" s="152"/>
      <c r="AQ92" s="152"/>
      <c r="AR92" s="152"/>
      <c r="AS92" s="152"/>
      <c r="AT92" s="153"/>
      <c r="AU92" s="153"/>
      <c r="AV92" s="153"/>
      <c r="AW92" s="153"/>
      <c r="AX92" s="153"/>
      <c r="AY92" s="153"/>
      <c r="AZ92" s="153"/>
      <c r="BA92" s="154"/>
      <c r="BB92" s="84"/>
      <c r="BC92" s="85"/>
      <c r="BD92" s="85"/>
      <c r="BE92" s="85"/>
      <c r="BF92" s="85"/>
      <c r="BG92" s="86"/>
      <c r="BH92" s="84"/>
      <c r="BI92" s="85"/>
      <c r="BJ92" s="85"/>
      <c r="BK92" s="85"/>
      <c r="BL92" s="85"/>
      <c r="BM92" s="85"/>
      <c r="BN92" s="85"/>
      <c r="BO92" s="86"/>
    </row>
    <row r="93" spans="1:71" ht="9" customHeight="1" x14ac:dyDescent="0.15">
      <c r="A93" s="175"/>
      <c r="B93" s="14"/>
      <c r="C93" s="87" t="s">
        <v>56</v>
      </c>
      <c r="D93" s="88"/>
      <c r="E93" s="88"/>
      <c r="F93" s="88"/>
      <c r="G93" s="88"/>
      <c r="H93" s="88"/>
      <c r="I93" s="88"/>
      <c r="J93" s="88"/>
      <c r="K93" s="88"/>
      <c r="L93" s="88"/>
      <c r="M93" s="88"/>
      <c r="N93" s="93"/>
      <c r="O93" s="93"/>
      <c r="P93" s="93"/>
      <c r="Q93" s="93"/>
      <c r="R93" s="93"/>
      <c r="S93" s="93"/>
      <c r="T93" s="93"/>
      <c r="U93" s="93"/>
      <c r="V93" s="93"/>
      <c r="W93" s="93"/>
      <c r="X93" s="94">
        <f>N93*500</f>
        <v>0</v>
      </c>
      <c r="Y93" s="94"/>
      <c r="Z93" s="94"/>
      <c r="AA93" s="94"/>
      <c r="AB93" s="94"/>
      <c r="AC93" s="94"/>
      <c r="AD93" s="94"/>
      <c r="AE93" s="94"/>
      <c r="AF93" s="94"/>
      <c r="AG93" s="94"/>
      <c r="AI93" s="95" t="s">
        <v>57</v>
      </c>
      <c r="AJ93" s="96"/>
      <c r="AK93" s="96"/>
      <c r="AL93" s="96"/>
      <c r="AM93" s="97"/>
      <c r="AN93" s="399"/>
      <c r="AO93" s="400"/>
      <c r="AP93" s="400"/>
      <c r="AQ93" s="400"/>
      <c r="AR93" s="400"/>
      <c r="AS93" s="401"/>
      <c r="AT93" s="408"/>
      <c r="AU93" s="409"/>
      <c r="AV93" s="409"/>
      <c r="AW93" s="409"/>
      <c r="AX93" s="409"/>
      <c r="AY93" s="409"/>
      <c r="AZ93" s="409"/>
      <c r="BA93" s="25"/>
      <c r="BB93" s="408"/>
      <c r="BC93" s="409"/>
      <c r="BD93" s="409"/>
      <c r="BE93" s="409"/>
      <c r="BF93" s="409"/>
      <c r="BG93" s="410"/>
      <c r="BH93" s="411"/>
      <c r="BI93" s="412"/>
      <c r="BJ93" s="412"/>
      <c r="BK93" s="412"/>
      <c r="BL93" s="412"/>
      <c r="BM93" s="412"/>
      <c r="BN93" s="412"/>
      <c r="BO93" s="413"/>
    </row>
    <row r="94" spans="1:71" ht="9" customHeight="1" x14ac:dyDescent="0.15">
      <c r="A94" s="175"/>
      <c r="B94" s="14"/>
      <c r="C94" s="89"/>
      <c r="D94" s="90"/>
      <c r="E94" s="90"/>
      <c r="F94" s="90"/>
      <c r="G94" s="90"/>
      <c r="H94" s="90"/>
      <c r="I94" s="90"/>
      <c r="J94" s="90"/>
      <c r="K94" s="90"/>
      <c r="L94" s="90"/>
      <c r="M94" s="90"/>
      <c r="N94" s="93"/>
      <c r="O94" s="93"/>
      <c r="P94" s="93"/>
      <c r="Q94" s="93"/>
      <c r="R94" s="93"/>
      <c r="S94" s="93"/>
      <c r="T94" s="93"/>
      <c r="U94" s="93"/>
      <c r="V94" s="93"/>
      <c r="W94" s="93"/>
      <c r="X94" s="94"/>
      <c r="Y94" s="94"/>
      <c r="Z94" s="94"/>
      <c r="AA94" s="94"/>
      <c r="AB94" s="94"/>
      <c r="AC94" s="94"/>
      <c r="AD94" s="94"/>
      <c r="AE94" s="94"/>
      <c r="AF94" s="94"/>
      <c r="AG94" s="94"/>
      <c r="AI94" s="98"/>
      <c r="AJ94" s="99"/>
      <c r="AK94" s="99"/>
      <c r="AL94" s="99"/>
      <c r="AM94" s="100"/>
      <c r="AN94" s="402"/>
      <c r="AO94" s="403"/>
      <c r="AP94" s="403"/>
      <c r="AQ94" s="403"/>
      <c r="AR94" s="403"/>
      <c r="AS94" s="404"/>
      <c r="AT94" s="390"/>
      <c r="AU94" s="391"/>
      <c r="AV94" s="391"/>
      <c r="AW94" s="391"/>
      <c r="AX94" s="391"/>
      <c r="AY94" s="391"/>
      <c r="AZ94" s="391"/>
      <c r="BA94" s="26"/>
      <c r="BB94" s="390"/>
      <c r="BC94" s="391"/>
      <c r="BD94" s="391"/>
      <c r="BE94" s="391"/>
      <c r="BF94" s="391"/>
      <c r="BG94" s="392"/>
      <c r="BH94" s="414"/>
      <c r="BI94" s="415"/>
      <c r="BJ94" s="415"/>
      <c r="BK94" s="415"/>
      <c r="BL94" s="415"/>
      <c r="BM94" s="415"/>
      <c r="BN94" s="415"/>
      <c r="BO94" s="416"/>
    </row>
    <row r="95" spans="1:71" ht="9" customHeight="1" x14ac:dyDescent="0.15">
      <c r="A95" s="175"/>
      <c r="C95" s="89"/>
      <c r="D95" s="90"/>
      <c r="E95" s="90"/>
      <c r="F95" s="90"/>
      <c r="G95" s="90"/>
      <c r="H95" s="90"/>
      <c r="I95" s="90"/>
      <c r="J95" s="90"/>
      <c r="K95" s="90"/>
      <c r="L95" s="90"/>
      <c r="M95" s="90"/>
      <c r="N95" s="93"/>
      <c r="O95" s="93"/>
      <c r="P95" s="93"/>
      <c r="Q95" s="93"/>
      <c r="R95" s="93"/>
      <c r="S95" s="93"/>
      <c r="T95" s="93"/>
      <c r="U95" s="93"/>
      <c r="V95" s="93"/>
      <c r="W95" s="93"/>
      <c r="X95" s="94"/>
      <c r="Y95" s="94"/>
      <c r="Z95" s="94"/>
      <c r="AA95" s="94"/>
      <c r="AB95" s="94"/>
      <c r="AC95" s="94"/>
      <c r="AD95" s="94"/>
      <c r="AE95" s="94"/>
      <c r="AF95" s="94"/>
      <c r="AG95" s="94"/>
      <c r="AI95" s="98"/>
      <c r="AJ95" s="99"/>
      <c r="AK95" s="99"/>
      <c r="AL95" s="99"/>
      <c r="AM95" s="100"/>
      <c r="AN95" s="402"/>
      <c r="AO95" s="403"/>
      <c r="AP95" s="403"/>
      <c r="AQ95" s="403"/>
      <c r="AR95" s="403"/>
      <c r="AS95" s="404"/>
      <c r="AT95" s="390"/>
      <c r="AU95" s="391"/>
      <c r="AV95" s="391"/>
      <c r="AW95" s="391"/>
      <c r="AX95" s="391"/>
      <c r="AY95" s="391"/>
      <c r="AZ95" s="391"/>
      <c r="BA95" s="26"/>
      <c r="BB95" s="390"/>
      <c r="BC95" s="391"/>
      <c r="BD95" s="391"/>
      <c r="BE95" s="391"/>
      <c r="BF95" s="391"/>
      <c r="BG95" s="392"/>
      <c r="BH95" s="414"/>
      <c r="BI95" s="415"/>
      <c r="BJ95" s="415"/>
      <c r="BK95" s="415"/>
      <c r="BL95" s="415"/>
      <c r="BM95" s="415"/>
      <c r="BN95" s="415"/>
      <c r="BO95" s="416"/>
    </row>
    <row r="96" spans="1:71" ht="9" customHeight="1" x14ac:dyDescent="0.15">
      <c r="A96" s="175"/>
      <c r="B96" s="14"/>
      <c r="C96" s="91"/>
      <c r="D96" s="92"/>
      <c r="E96" s="92"/>
      <c r="F96" s="92"/>
      <c r="G96" s="92"/>
      <c r="H96" s="92"/>
      <c r="I96" s="92"/>
      <c r="J96" s="92"/>
      <c r="K96" s="92"/>
      <c r="L96" s="92"/>
      <c r="M96" s="92"/>
      <c r="N96" s="93"/>
      <c r="O96" s="93"/>
      <c r="P96" s="93"/>
      <c r="Q96" s="93"/>
      <c r="R96" s="93"/>
      <c r="S96" s="93"/>
      <c r="T96" s="93"/>
      <c r="U96" s="93"/>
      <c r="V96" s="93"/>
      <c r="W96" s="93"/>
      <c r="X96" s="94"/>
      <c r="Y96" s="94"/>
      <c r="Z96" s="94"/>
      <c r="AA96" s="94"/>
      <c r="AB96" s="94"/>
      <c r="AC96" s="94"/>
      <c r="AD96" s="94"/>
      <c r="AE96" s="94"/>
      <c r="AF96" s="94"/>
      <c r="AG96" s="94"/>
      <c r="AI96" s="128" t="s">
        <v>58</v>
      </c>
      <c r="AJ96" s="129"/>
      <c r="AK96" s="129"/>
      <c r="AL96" s="129"/>
      <c r="AM96" s="130"/>
      <c r="AN96" s="402"/>
      <c r="AO96" s="403"/>
      <c r="AP96" s="403"/>
      <c r="AQ96" s="403"/>
      <c r="AR96" s="403"/>
      <c r="AS96" s="404"/>
      <c r="AT96" s="390"/>
      <c r="AU96" s="391"/>
      <c r="AV96" s="391"/>
      <c r="AW96" s="391"/>
      <c r="AX96" s="391"/>
      <c r="AY96" s="391"/>
      <c r="AZ96" s="391"/>
      <c r="BA96" s="26"/>
      <c r="BB96" s="390"/>
      <c r="BC96" s="391"/>
      <c r="BD96" s="391"/>
      <c r="BE96" s="391"/>
      <c r="BF96" s="391"/>
      <c r="BG96" s="392"/>
      <c r="BH96" s="414"/>
      <c r="BI96" s="415"/>
      <c r="BJ96" s="415"/>
      <c r="BK96" s="415"/>
      <c r="BL96" s="415"/>
      <c r="BM96" s="415"/>
      <c r="BN96" s="415"/>
      <c r="BO96" s="416"/>
    </row>
    <row r="97" spans="1:71" ht="9" customHeight="1" x14ac:dyDescent="0.15">
      <c r="A97" s="175"/>
      <c r="C97" s="87" t="s">
        <v>59</v>
      </c>
      <c r="D97" s="88"/>
      <c r="E97" s="88"/>
      <c r="F97" s="88"/>
      <c r="G97" s="88"/>
      <c r="H97" s="88"/>
      <c r="I97" s="88"/>
      <c r="J97" s="88"/>
      <c r="K97" s="88"/>
      <c r="L97" s="88"/>
      <c r="M97" s="88"/>
      <c r="N97" s="93"/>
      <c r="O97" s="93"/>
      <c r="P97" s="93"/>
      <c r="Q97" s="93"/>
      <c r="R97" s="93"/>
      <c r="S97" s="93"/>
      <c r="T97" s="93"/>
      <c r="U97" s="93"/>
      <c r="V97" s="93"/>
      <c r="W97" s="93"/>
      <c r="X97" s="94">
        <f>N97*1000</f>
        <v>0</v>
      </c>
      <c r="Y97" s="94"/>
      <c r="Z97" s="94"/>
      <c r="AA97" s="94"/>
      <c r="AB97" s="94"/>
      <c r="AC97" s="94"/>
      <c r="AD97" s="94"/>
      <c r="AE97" s="94"/>
      <c r="AF97" s="94"/>
      <c r="AG97" s="94"/>
      <c r="AI97" s="131"/>
      <c r="AJ97" s="132"/>
      <c r="AK97" s="132"/>
      <c r="AL97" s="132"/>
      <c r="AM97" s="133"/>
      <c r="AN97" s="405"/>
      <c r="AO97" s="406"/>
      <c r="AP97" s="406"/>
      <c r="AQ97" s="406"/>
      <c r="AR97" s="406"/>
      <c r="AS97" s="407"/>
      <c r="AT97" s="393"/>
      <c r="AU97" s="394"/>
      <c r="AV97" s="394"/>
      <c r="AW97" s="394"/>
      <c r="AX97" s="394"/>
      <c r="AY97" s="394"/>
      <c r="AZ97" s="394"/>
      <c r="BA97" s="27"/>
      <c r="BB97" s="393"/>
      <c r="BC97" s="394"/>
      <c r="BD97" s="394"/>
      <c r="BE97" s="394"/>
      <c r="BF97" s="394"/>
      <c r="BG97" s="395"/>
      <c r="BH97" s="417"/>
      <c r="BI97" s="418"/>
      <c r="BJ97" s="418"/>
      <c r="BK97" s="418"/>
      <c r="BL97" s="418"/>
      <c r="BM97" s="418"/>
      <c r="BN97" s="418"/>
      <c r="BO97" s="419"/>
    </row>
    <row r="98" spans="1:71" ht="9" customHeight="1" x14ac:dyDescent="0.2">
      <c r="A98" s="175"/>
      <c r="C98" s="89"/>
      <c r="D98" s="90"/>
      <c r="E98" s="90"/>
      <c r="F98" s="90"/>
      <c r="G98" s="90"/>
      <c r="H98" s="90"/>
      <c r="I98" s="90"/>
      <c r="J98" s="90"/>
      <c r="K98" s="90"/>
      <c r="L98" s="90"/>
      <c r="M98" s="90"/>
      <c r="N98" s="93"/>
      <c r="O98" s="93"/>
      <c r="P98" s="93"/>
      <c r="Q98" s="93"/>
      <c r="R98" s="93"/>
      <c r="S98" s="93"/>
      <c r="T98" s="93"/>
      <c r="U98" s="93"/>
      <c r="V98" s="93"/>
      <c r="W98" s="93"/>
      <c r="X98" s="94"/>
      <c r="Y98" s="94"/>
      <c r="Z98" s="94"/>
      <c r="AA98" s="94"/>
      <c r="AB98" s="94"/>
      <c r="AC98" s="94"/>
      <c r="AD98" s="94"/>
      <c r="AE98" s="94"/>
      <c r="AF98" s="94"/>
      <c r="AG98" s="94"/>
      <c r="AH98" s="28"/>
      <c r="AI98" s="28"/>
      <c r="AJ98" s="28"/>
      <c r="AK98" s="28"/>
      <c r="AL98" s="28"/>
      <c r="AM98" s="28"/>
      <c r="AN98" s="28"/>
      <c r="AO98" s="28"/>
      <c r="AP98" s="28"/>
      <c r="AQ98" s="28"/>
      <c r="AR98" s="29"/>
      <c r="AS98" s="29"/>
      <c r="AT98" s="29"/>
      <c r="AU98" s="29"/>
      <c r="AV98" s="29"/>
      <c r="AW98" s="29"/>
      <c r="AX98" s="29"/>
      <c r="AY98" s="29"/>
      <c r="AZ98" s="29"/>
      <c r="BA98" s="30"/>
      <c r="BB98" s="30"/>
      <c r="BC98" s="30"/>
      <c r="BD98" s="30"/>
      <c r="BE98" s="30"/>
      <c r="BF98" s="30"/>
      <c r="BG98" s="30"/>
      <c r="BH98" s="30"/>
      <c r="BI98" s="30"/>
      <c r="BJ98" s="30"/>
      <c r="BK98" s="30"/>
      <c r="BL98" s="30"/>
      <c r="BM98" s="30"/>
      <c r="BN98" s="30"/>
      <c r="BO98" s="30"/>
    </row>
    <row r="99" spans="1:71" ht="9" customHeight="1" x14ac:dyDescent="0.15">
      <c r="A99" s="175"/>
      <c r="B99" s="14"/>
      <c r="C99" s="89"/>
      <c r="D99" s="90"/>
      <c r="E99" s="90"/>
      <c r="F99" s="90"/>
      <c r="G99" s="90"/>
      <c r="H99" s="90"/>
      <c r="I99" s="90"/>
      <c r="J99" s="90"/>
      <c r="K99" s="90"/>
      <c r="L99" s="90"/>
      <c r="M99" s="90"/>
      <c r="N99" s="93"/>
      <c r="O99" s="93"/>
      <c r="P99" s="93"/>
      <c r="Q99" s="93"/>
      <c r="R99" s="93"/>
      <c r="S99" s="93"/>
      <c r="T99" s="93"/>
      <c r="U99" s="93"/>
      <c r="V99" s="93"/>
      <c r="W99" s="93"/>
      <c r="X99" s="94"/>
      <c r="Y99" s="94"/>
      <c r="Z99" s="94"/>
      <c r="AA99" s="94"/>
      <c r="AB99" s="94"/>
      <c r="AC99" s="94"/>
      <c r="AD99" s="94"/>
      <c r="AE99" s="94"/>
      <c r="AF99" s="94"/>
      <c r="AG99" s="94"/>
      <c r="AR99" s="18"/>
    </row>
    <row r="100" spans="1:71" ht="9" customHeight="1" x14ac:dyDescent="0.15">
      <c r="A100" s="175"/>
      <c r="C100" s="91"/>
      <c r="D100" s="92"/>
      <c r="E100" s="92"/>
      <c r="F100" s="92"/>
      <c r="G100" s="92"/>
      <c r="H100" s="92"/>
      <c r="I100" s="92"/>
      <c r="J100" s="92"/>
      <c r="K100" s="92"/>
      <c r="L100" s="92"/>
      <c r="M100" s="92"/>
      <c r="N100" s="93"/>
      <c r="O100" s="93"/>
      <c r="P100" s="93"/>
      <c r="Q100" s="93"/>
      <c r="R100" s="93"/>
      <c r="S100" s="93"/>
      <c r="T100" s="93"/>
      <c r="U100" s="93"/>
      <c r="V100" s="93"/>
      <c r="W100" s="93"/>
      <c r="X100" s="94"/>
      <c r="Y100" s="94"/>
      <c r="Z100" s="94"/>
      <c r="AA100" s="94"/>
      <c r="AB100" s="94"/>
      <c r="AC100" s="94"/>
      <c r="AD100" s="94"/>
      <c r="AE100" s="94"/>
      <c r="AF100" s="94"/>
      <c r="AG100" s="94"/>
      <c r="AN100" s="134" t="s">
        <v>60</v>
      </c>
      <c r="AO100" s="135"/>
      <c r="AP100" s="135"/>
      <c r="AQ100" s="135"/>
      <c r="AR100" s="135"/>
      <c r="AS100" s="135"/>
      <c r="AT100" s="135"/>
      <c r="AU100" s="135"/>
      <c r="AV100" s="135"/>
      <c r="AW100" s="136"/>
      <c r="AZ100" s="140" t="s">
        <v>61</v>
      </c>
      <c r="BA100" s="140"/>
      <c r="BB100" s="140"/>
      <c r="BC100" s="140"/>
      <c r="BD100" s="140"/>
      <c r="BE100" s="140"/>
      <c r="BF100" s="140"/>
      <c r="BG100" s="140"/>
      <c r="BH100" s="140"/>
      <c r="BI100" s="140"/>
    </row>
    <row r="101" spans="1:71" ht="9" customHeight="1" x14ac:dyDescent="0.15">
      <c r="A101" s="175"/>
      <c r="B101" s="14"/>
      <c r="C101" s="87" t="s">
        <v>62</v>
      </c>
      <c r="D101" s="88"/>
      <c r="E101" s="88"/>
      <c r="F101" s="88"/>
      <c r="G101" s="88"/>
      <c r="H101" s="88"/>
      <c r="I101" s="88"/>
      <c r="J101" s="88"/>
      <c r="K101" s="88"/>
      <c r="L101" s="88"/>
      <c r="M101" s="88"/>
      <c r="N101" s="93"/>
      <c r="O101" s="93"/>
      <c r="P101" s="93"/>
      <c r="Q101" s="93"/>
      <c r="R101" s="93"/>
      <c r="S101" s="93"/>
      <c r="T101" s="93"/>
      <c r="U101" s="93"/>
      <c r="V101" s="93"/>
      <c r="W101" s="93"/>
      <c r="X101" s="94">
        <f>N101*1500</f>
        <v>0</v>
      </c>
      <c r="Y101" s="94"/>
      <c r="Z101" s="94"/>
      <c r="AA101" s="94"/>
      <c r="AB101" s="94"/>
      <c r="AC101" s="94"/>
      <c r="AD101" s="94"/>
      <c r="AE101" s="94"/>
      <c r="AF101" s="94"/>
      <c r="AG101" s="94"/>
      <c r="AN101" s="137"/>
      <c r="AO101" s="138"/>
      <c r="AP101" s="138"/>
      <c r="AQ101" s="138"/>
      <c r="AR101" s="138"/>
      <c r="AS101" s="138"/>
      <c r="AT101" s="138"/>
      <c r="AU101" s="138"/>
      <c r="AV101" s="138"/>
      <c r="AW101" s="139"/>
      <c r="AZ101" s="140"/>
      <c r="BA101" s="140"/>
      <c r="BB101" s="140"/>
      <c r="BC101" s="140"/>
      <c r="BD101" s="140"/>
      <c r="BE101" s="140"/>
      <c r="BF101" s="140"/>
      <c r="BG101" s="140"/>
      <c r="BH101" s="140"/>
      <c r="BI101" s="140"/>
    </row>
    <row r="102" spans="1:71" ht="9" customHeight="1" x14ac:dyDescent="0.15">
      <c r="A102" s="175"/>
      <c r="C102" s="89"/>
      <c r="D102" s="90"/>
      <c r="E102" s="90"/>
      <c r="F102" s="90"/>
      <c r="G102" s="90"/>
      <c r="H102" s="90"/>
      <c r="I102" s="90"/>
      <c r="J102" s="90"/>
      <c r="K102" s="90"/>
      <c r="L102" s="90"/>
      <c r="M102" s="90"/>
      <c r="N102" s="93"/>
      <c r="O102" s="93"/>
      <c r="P102" s="93"/>
      <c r="Q102" s="93"/>
      <c r="R102" s="93"/>
      <c r="S102" s="93"/>
      <c r="T102" s="93"/>
      <c r="U102" s="93"/>
      <c r="V102" s="93"/>
      <c r="W102" s="93"/>
      <c r="X102" s="94"/>
      <c r="Y102" s="94"/>
      <c r="Z102" s="94"/>
      <c r="AA102" s="94"/>
      <c r="AB102" s="94"/>
      <c r="AC102" s="94"/>
      <c r="AD102" s="94"/>
      <c r="AE102" s="94"/>
      <c r="AF102" s="94"/>
      <c r="AG102" s="94"/>
      <c r="AN102" s="53">
        <f>X68+X88+BB93</f>
        <v>0</v>
      </c>
      <c r="AO102" s="54"/>
      <c r="AP102" s="54"/>
      <c r="AQ102" s="54"/>
      <c r="AR102" s="54"/>
      <c r="AS102" s="54"/>
      <c r="AT102" s="54"/>
      <c r="AU102" s="54"/>
      <c r="AV102" s="54"/>
      <c r="AW102" s="55"/>
      <c r="AZ102" s="62" t="s">
        <v>63</v>
      </c>
      <c r="BA102" s="63"/>
      <c r="BB102" s="64">
        <f>X73+X77+X81+X93+X97+X101+BH93</f>
        <v>0</v>
      </c>
      <c r="BC102" s="65"/>
      <c r="BD102" s="65"/>
      <c r="BE102" s="65"/>
      <c r="BF102" s="65"/>
      <c r="BG102" s="65"/>
      <c r="BH102" s="65"/>
      <c r="BI102" s="65"/>
    </row>
    <row r="103" spans="1:71" ht="9" customHeight="1" x14ac:dyDescent="0.15">
      <c r="A103" s="175"/>
      <c r="C103" s="89"/>
      <c r="D103" s="90"/>
      <c r="E103" s="90"/>
      <c r="F103" s="90"/>
      <c r="G103" s="90"/>
      <c r="H103" s="90"/>
      <c r="I103" s="90"/>
      <c r="J103" s="90"/>
      <c r="K103" s="90"/>
      <c r="L103" s="90"/>
      <c r="M103" s="90"/>
      <c r="N103" s="93"/>
      <c r="O103" s="93"/>
      <c r="P103" s="93"/>
      <c r="Q103" s="93"/>
      <c r="R103" s="93"/>
      <c r="S103" s="93"/>
      <c r="T103" s="93"/>
      <c r="U103" s="93"/>
      <c r="V103" s="93"/>
      <c r="W103" s="93"/>
      <c r="X103" s="94"/>
      <c r="Y103" s="94"/>
      <c r="Z103" s="94"/>
      <c r="AA103" s="94"/>
      <c r="AB103" s="94"/>
      <c r="AC103" s="94"/>
      <c r="AD103" s="94"/>
      <c r="AE103" s="94"/>
      <c r="AF103" s="94"/>
      <c r="AG103" s="94"/>
      <c r="AN103" s="56"/>
      <c r="AO103" s="57"/>
      <c r="AP103" s="57"/>
      <c r="AQ103" s="57"/>
      <c r="AR103" s="57"/>
      <c r="AS103" s="57"/>
      <c r="AT103" s="57"/>
      <c r="AU103" s="57"/>
      <c r="AV103" s="57"/>
      <c r="AW103" s="58"/>
      <c r="AZ103" s="62"/>
      <c r="BA103" s="63"/>
      <c r="BB103" s="66"/>
      <c r="BC103" s="65"/>
      <c r="BD103" s="65"/>
      <c r="BE103" s="65"/>
      <c r="BF103" s="65"/>
      <c r="BG103" s="65"/>
      <c r="BH103" s="65"/>
      <c r="BI103" s="65"/>
    </row>
    <row r="104" spans="1:71" ht="9" customHeight="1" x14ac:dyDescent="0.15">
      <c r="A104" s="175"/>
      <c r="B104" s="14"/>
      <c r="C104" s="91"/>
      <c r="D104" s="92"/>
      <c r="E104" s="92"/>
      <c r="F104" s="92"/>
      <c r="G104" s="92"/>
      <c r="H104" s="92"/>
      <c r="I104" s="92"/>
      <c r="J104" s="92"/>
      <c r="K104" s="92"/>
      <c r="L104" s="92"/>
      <c r="M104" s="92"/>
      <c r="N104" s="93"/>
      <c r="O104" s="93"/>
      <c r="P104" s="93"/>
      <c r="Q104" s="93"/>
      <c r="R104" s="93"/>
      <c r="S104" s="93"/>
      <c r="T104" s="93"/>
      <c r="U104" s="93"/>
      <c r="V104" s="93"/>
      <c r="W104" s="93"/>
      <c r="X104" s="94"/>
      <c r="Y104" s="94"/>
      <c r="Z104" s="94"/>
      <c r="AA104" s="94"/>
      <c r="AB104" s="94"/>
      <c r="AC104" s="94"/>
      <c r="AD104" s="94"/>
      <c r="AE104" s="94"/>
      <c r="AF104" s="94"/>
      <c r="AG104" s="94"/>
      <c r="AN104" s="56"/>
      <c r="AO104" s="57"/>
      <c r="AP104" s="57"/>
      <c r="AQ104" s="57"/>
      <c r="AR104" s="57"/>
      <c r="AS104" s="57"/>
      <c r="AT104" s="57"/>
      <c r="AU104" s="57"/>
      <c r="AV104" s="57"/>
      <c r="AW104" s="58"/>
      <c r="AZ104" s="62"/>
      <c r="BA104" s="63"/>
      <c r="BB104" s="66"/>
      <c r="BC104" s="65"/>
      <c r="BD104" s="65"/>
      <c r="BE104" s="65"/>
      <c r="BF104" s="65"/>
      <c r="BG104" s="65"/>
      <c r="BH104" s="65"/>
      <c r="BI104" s="65"/>
    </row>
    <row r="105" spans="1:71" ht="9" customHeight="1" x14ac:dyDescent="0.15">
      <c r="A105" s="175"/>
      <c r="AN105" s="56"/>
      <c r="AO105" s="57"/>
      <c r="AP105" s="57"/>
      <c r="AQ105" s="57"/>
      <c r="AR105" s="57"/>
      <c r="AS105" s="57"/>
      <c r="AT105" s="57"/>
      <c r="AU105" s="57"/>
      <c r="AV105" s="57"/>
      <c r="AW105" s="58"/>
      <c r="AZ105" s="62"/>
      <c r="BA105" s="63"/>
      <c r="BB105" s="66"/>
      <c r="BC105" s="65"/>
      <c r="BD105" s="65"/>
      <c r="BE105" s="65"/>
      <c r="BF105" s="65"/>
      <c r="BG105" s="65"/>
      <c r="BH105" s="65"/>
      <c r="BI105" s="65"/>
      <c r="BS105" s="18"/>
    </row>
    <row r="106" spans="1:71" ht="9" customHeight="1" x14ac:dyDescent="0.15">
      <c r="A106" s="175"/>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N106" s="59"/>
      <c r="AO106" s="60"/>
      <c r="AP106" s="60"/>
      <c r="AQ106" s="60"/>
      <c r="AR106" s="60"/>
      <c r="AS106" s="60"/>
      <c r="AT106" s="60"/>
      <c r="AU106" s="60"/>
      <c r="AV106" s="60"/>
      <c r="AW106" s="61"/>
      <c r="AZ106" s="62"/>
      <c r="BA106" s="63"/>
      <c r="BB106" s="66"/>
      <c r="BC106" s="65"/>
      <c r="BD106" s="65"/>
      <c r="BE106" s="65"/>
      <c r="BF106" s="65"/>
      <c r="BG106" s="65"/>
      <c r="BH106" s="65"/>
      <c r="BI106" s="65"/>
      <c r="BS106" s="18"/>
    </row>
    <row r="107" spans="1:71" ht="9" customHeight="1" x14ac:dyDescent="0.15">
      <c r="A107" s="175"/>
      <c r="BS107" s="18"/>
    </row>
    <row r="108" spans="1:71" ht="9" customHeight="1" x14ac:dyDescent="0.15">
      <c r="A108" s="175"/>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2"/>
      <c r="BS108" s="18"/>
    </row>
    <row r="109" spans="1:71" ht="9" customHeight="1" x14ac:dyDescent="0.15">
      <c r="A109" s="175"/>
      <c r="BS109" s="18"/>
    </row>
    <row r="110" spans="1:71" ht="9" customHeight="1" x14ac:dyDescent="0.15">
      <c r="A110" s="176"/>
      <c r="B110" s="67" t="s">
        <v>64</v>
      </c>
      <c r="C110" s="67"/>
      <c r="D110" s="67"/>
      <c r="E110" s="67"/>
      <c r="F110" s="67"/>
      <c r="G110" s="67"/>
      <c r="H110" s="67"/>
      <c r="I110" s="67"/>
      <c r="J110" s="67"/>
      <c r="K110" s="67"/>
      <c r="L110" s="67"/>
      <c r="M110" s="67"/>
      <c r="N110" s="67"/>
      <c r="O110" s="67"/>
      <c r="P110" s="68" t="s">
        <v>65</v>
      </c>
      <c r="Q110" s="68"/>
      <c r="R110" s="68"/>
      <c r="S110" s="68"/>
      <c r="T110" s="68"/>
      <c r="U110" s="68"/>
      <c r="V110" s="68"/>
      <c r="W110" s="68"/>
      <c r="X110" s="68"/>
      <c r="Y110" s="68"/>
      <c r="Z110" s="68"/>
      <c r="AA110" s="68"/>
      <c r="AB110" s="68"/>
      <c r="AC110" s="68"/>
      <c r="AD110" s="68"/>
      <c r="AE110" s="68"/>
      <c r="AF110" s="68"/>
      <c r="AG110" s="68"/>
      <c r="AH110" s="68"/>
      <c r="AI110" s="69" t="s">
        <v>66</v>
      </c>
      <c r="AJ110" s="70"/>
      <c r="AK110" s="70"/>
      <c r="AL110" s="70"/>
      <c r="AM110" s="70"/>
      <c r="AN110" s="70"/>
      <c r="AO110" s="70"/>
      <c r="AP110" s="70"/>
      <c r="AQ110" s="70"/>
      <c r="AR110" s="70"/>
      <c r="AS110" s="70"/>
      <c r="AT110" s="70"/>
      <c r="AU110" s="70"/>
      <c r="AV110" s="70"/>
      <c r="AW110" s="70"/>
      <c r="AX110" s="70"/>
      <c r="AY110" s="70"/>
      <c r="AZ110" s="70"/>
      <c r="BA110" s="70"/>
      <c r="BB110" s="70"/>
      <c r="BC110" s="70"/>
      <c r="BD110" s="71"/>
      <c r="BE110" s="78">
        <f>Y57+BB102</f>
        <v>0</v>
      </c>
      <c r="BF110" s="78"/>
      <c r="BG110" s="78"/>
      <c r="BH110" s="78"/>
      <c r="BI110" s="78"/>
      <c r="BJ110" s="78"/>
      <c r="BK110" s="78"/>
      <c r="BL110" s="78"/>
      <c r="BM110" s="78"/>
      <c r="BN110" s="78"/>
      <c r="BO110" s="78"/>
      <c r="BP110" s="78"/>
      <c r="BQ110" s="48" t="s">
        <v>67</v>
      </c>
      <c r="BR110" s="49"/>
      <c r="BS110" s="31"/>
    </row>
    <row r="111" spans="1:71" ht="9" customHeight="1" x14ac:dyDescent="0.15">
      <c r="A111" s="176"/>
      <c r="B111" s="67"/>
      <c r="C111" s="67"/>
      <c r="D111" s="67"/>
      <c r="E111" s="67"/>
      <c r="F111" s="67"/>
      <c r="G111" s="67"/>
      <c r="H111" s="67"/>
      <c r="I111" s="67"/>
      <c r="J111" s="67"/>
      <c r="K111" s="67"/>
      <c r="L111" s="67"/>
      <c r="M111" s="67"/>
      <c r="N111" s="67"/>
      <c r="O111" s="67"/>
      <c r="P111" s="68"/>
      <c r="Q111" s="68"/>
      <c r="R111" s="68"/>
      <c r="S111" s="68"/>
      <c r="T111" s="68"/>
      <c r="U111" s="68"/>
      <c r="V111" s="68"/>
      <c r="W111" s="68"/>
      <c r="X111" s="68"/>
      <c r="Y111" s="68"/>
      <c r="Z111" s="68"/>
      <c r="AA111" s="68"/>
      <c r="AB111" s="68"/>
      <c r="AC111" s="68"/>
      <c r="AD111" s="68"/>
      <c r="AE111" s="68"/>
      <c r="AF111" s="68"/>
      <c r="AG111" s="68"/>
      <c r="AH111" s="68"/>
      <c r="AI111" s="72"/>
      <c r="AJ111" s="73"/>
      <c r="AK111" s="73"/>
      <c r="AL111" s="73"/>
      <c r="AM111" s="73"/>
      <c r="AN111" s="73"/>
      <c r="AO111" s="73"/>
      <c r="AP111" s="73"/>
      <c r="AQ111" s="73"/>
      <c r="AR111" s="73"/>
      <c r="AS111" s="73"/>
      <c r="AT111" s="73"/>
      <c r="AU111" s="73"/>
      <c r="AV111" s="73"/>
      <c r="AW111" s="73"/>
      <c r="AX111" s="73"/>
      <c r="AY111" s="73"/>
      <c r="AZ111" s="73"/>
      <c r="BA111" s="73"/>
      <c r="BB111" s="73"/>
      <c r="BC111" s="73"/>
      <c r="BD111" s="74"/>
      <c r="BE111" s="79"/>
      <c r="BF111" s="79"/>
      <c r="BG111" s="79"/>
      <c r="BH111" s="79"/>
      <c r="BI111" s="79"/>
      <c r="BJ111" s="79"/>
      <c r="BK111" s="79"/>
      <c r="BL111" s="79"/>
      <c r="BM111" s="79"/>
      <c r="BN111" s="79"/>
      <c r="BO111" s="79"/>
      <c r="BP111" s="79"/>
      <c r="BQ111" s="50"/>
      <c r="BR111" s="51"/>
      <c r="BS111" s="31"/>
    </row>
    <row r="112" spans="1:71" ht="9" customHeight="1" x14ac:dyDescent="0.15">
      <c r="A112" s="176"/>
      <c r="B112" s="67"/>
      <c r="C112" s="67"/>
      <c r="D112" s="67"/>
      <c r="E112" s="67"/>
      <c r="F112" s="67"/>
      <c r="G112" s="67"/>
      <c r="H112" s="67"/>
      <c r="I112" s="67"/>
      <c r="J112" s="67"/>
      <c r="K112" s="67"/>
      <c r="L112" s="67"/>
      <c r="M112" s="67"/>
      <c r="N112" s="67"/>
      <c r="O112" s="67"/>
      <c r="P112" s="68"/>
      <c r="Q112" s="68"/>
      <c r="R112" s="68"/>
      <c r="S112" s="68"/>
      <c r="T112" s="68"/>
      <c r="U112" s="68"/>
      <c r="V112" s="68"/>
      <c r="W112" s="68"/>
      <c r="X112" s="68"/>
      <c r="Y112" s="68"/>
      <c r="Z112" s="68"/>
      <c r="AA112" s="68"/>
      <c r="AB112" s="68"/>
      <c r="AC112" s="68"/>
      <c r="AD112" s="68"/>
      <c r="AE112" s="68"/>
      <c r="AF112" s="68"/>
      <c r="AG112" s="68"/>
      <c r="AH112" s="68"/>
      <c r="AI112" s="72"/>
      <c r="AJ112" s="73"/>
      <c r="AK112" s="73"/>
      <c r="AL112" s="73"/>
      <c r="AM112" s="73"/>
      <c r="AN112" s="73"/>
      <c r="AO112" s="73"/>
      <c r="AP112" s="73"/>
      <c r="AQ112" s="73"/>
      <c r="AR112" s="73"/>
      <c r="AS112" s="73"/>
      <c r="AT112" s="73"/>
      <c r="AU112" s="73"/>
      <c r="AV112" s="73"/>
      <c r="AW112" s="73"/>
      <c r="AX112" s="73"/>
      <c r="AY112" s="73"/>
      <c r="AZ112" s="73"/>
      <c r="BA112" s="73"/>
      <c r="BB112" s="73"/>
      <c r="BC112" s="73"/>
      <c r="BD112" s="74"/>
      <c r="BE112" s="79"/>
      <c r="BF112" s="79"/>
      <c r="BG112" s="79"/>
      <c r="BH112" s="79"/>
      <c r="BI112" s="79"/>
      <c r="BJ112" s="79"/>
      <c r="BK112" s="79"/>
      <c r="BL112" s="79"/>
      <c r="BM112" s="79"/>
      <c r="BN112" s="79"/>
      <c r="BO112" s="79"/>
      <c r="BP112" s="79"/>
      <c r="BQ112" s="50"/>
      <c r="BR112" s="51"/>
      <c r="BS112" s="31"/>
    </row>
    <row r="113" spans="1:71" ht="9" customHeight="1" x14ac:dyDescent="0.15">
      <c r="A113" s="176"/>
      <c r="B113" s="67"/>
      <c r="C113" s="67"/>
      <c r="D113" s="67"/>
      <c r="E113" s="67"/>
      <c r="F113" s="67"/>
      <c r="G113" s="67"/>
      <c r="H113" s="67"/>
      <c r="I113" s="67"/>
      <c r="J113" s="67"/>
      <c r="K113" s="67"/>
      <c r="L113" s="67"/>
      <c r="M113" s="67"/>
      <c r="N113" s="67"/>
      <c r="O113" s="67"/>
      <c r="P113" s="68"/>
      <c r="Q113" s="68"/>
      <c r="R113" s="68"/>
      <c r="S113" s="68"/>
      <c r="T113" s="68"/>
      <c r="U113" s="68"/>
      <c r="V113" s="68"/>
      <c r="W113" s="68"/>
      <c r="X113" s="68"/>
      <c r="Y113" s="68"/>
      <c r="Z113" s="68"/>
      <c r="AA113" s="68"/>
      <c r="AB113" s="68"/>
      <c r="AC113" s="68"/>
      <c r="AD113" s="68"/>
      <c r="AE113" s="68"/>
      <c r="AF113" s="68"/>
      <c r="AG113" s="68"/>
      <c r="AH113" s="68"/>
      <c r="AI113" s="72"/>
      <c r="AJ113" s="73"/>
      <c r="AK113" s="73"/>
      <c r="AL113" s="73"/>
      <c r="AM113" s="73"/>
      <c r="AN113" s="73"/>
      <c r="AO113" s="73"/>
      <c r="AP113" s="73"/>
      <c r="AQ113" s="73"/>
      <c r="AR113" s="73"/>
      <c r="AS113" s="73"/>
      <c r="AT113" s="73"/>
      <c r="AU113" s="73"/>
      <c r="AV113" s="73"/>
      <c r="AW113" s="73"/>
      <c r="AX113" s="73"/>
      <c r="AY113" s="73"/>
      <c r="AZ113" s="73"/>
      <c r="BA113" s="73"/>
      <c r="BB113" s="73"/>
      <c r="BC113" s="73"/>
      <c r="BD113" s="74"/>
      <c r="BE113" s="79"/>
      <c r="BF113" s="79"/>
      <c r="BG113" s="79"/>
      <c r="BH113" s="79"/>
      <c r="BI113" s="79"/>
      <c r="BJ113" s="79"/>
      <c r="BK113" s="79"/>
      <c r="BL113" s="79"/>
      <c r="BM113" s="79"/>
      <c r="BN113" s="79"/>
      <c r="BO113" s="79"/>
      <c r="BP113" s="79"/>
      <c r="BQ113" s="50"/>
      <c r="BR113" s="51"/>
      <c r="BS113" s="31"/>
    </row>
    <row r="114" spans="1:71" ht="9" customHeight="1" x14ac:dyDescent="0.15">
      <c r="A114" s="176"/>
      <c r="B114" s="67"/>
      <c r="C114" s="67"/>
      <c r="D114" s="67"/>
      <c r="E114" s="67"/>
      <c r="F114" s="67"/>
      <c r="G114" s="67"/>
      <c r="H114" s="67"/>
      <c r="I114" s="67"/>
      <c r="J114" s="67"/>
      <c r="K114" s="67"/>
      <c r="L114" s="67"/>
      <c r="M114" s="67"/>
      <c r="N114" s="67"/>
      <c r="O114" s="67"/>
      <c r="P114" s="68"/>
      <c r="Q114" s="68"/>
      <c r="R114" s="68"/>
      <c r="S114" s="68"/>
      <c r="T114" s="68"/>
      <c r="U114" s="68"/>
      <c r="V114" s="68"/>
      <c r="W114" s="68"/>
      <c r="X114" s="68"/>
      <c r="Y114" s="68"/>
      <c r="Z114" s="68"/>
      <c r="AA114" s="68"/>
      <c r="AB114" s="68"/>
      <c r="AC114" s="68"/>
      <c r="AD114" s="68"/>
      <c r="AE114" s="68"/>
      <c r="AF114" s="68"/>
      <c r="AG114" s="68"/>
      <c r="AH114" s="68"/>
      <c r="AI114" s="72"/>
      <c r="AJ114" s="73"/>
      <c r="AK114" s="73"/>
      <c r="AL114" s="73"/>
      <c r="AM114" s="73"/>
      <c r="AN114" s="73"/>
      <c r="AO114" s="73"/>
      <c r="AP114" s="73"/>
      <c r="AQ114" s="73"/>
      <c r="AR114" s="73"/>
      <c r="AS114" s="73"/>
      <c r="AT114" s="73"/>
      <c r="AU114" s="73"/>
      <c r="AV114" s="73"/>
      <c r="AW114" s="73"/>
      <c r="AX114" s="73"/>
      <c r="AY114" s="73"/>
      <c r="AZ114" s="73"/>
      <c r="BA114" s="73"/>
      <c r="BB114" s="73"/>
      <c r="BC114" s="73"/>
      <c r="BD114" s="74"/>
      <c r="BE114" s="79"/>
      <c r="BF114" s="79"/>
      <c r="BG114" s="79"/>
      <c r="BH114" s="79"/>
      <c r="BI114" s="79"/>
      <c r="BJ114" s="79"/>
      <c r="BK114" s="79"/>
      <c r="BL114" s="79"/>
      <c r="BM114" s="79"/>
      <c r="BN114" s="79"/>
      <c r="BO114" s="79"/>
      <c r="BP114" s="79"/>
      <c r="BQ114" s="50"/>
      <c r="BR114" s="51"/>
      <c r="BS114" s="31"/>
    </row>
    <row r="115" spans="1:71" ht="9" customHeight="1" x14ac:dyDescent="0.15">
      <c r="A115" s="176"/>
      <c r="B115" s="67"/>
      <c r="C115" s="67"/>
      <c r="D115" s="67"/>
      <c r="E115" s="67"/>
      <c r="F115" s="67"/>
      <c r="G115" s="67"/>
      <c r="H115" s="67"/>
      <c r="I115" s="67"/>
      <c r="J115" s="67"/>
      <c r="K115" s="67"/>
      <c r="L115" s="67"/>
      <c r="M115" s="67"/>
      <c r="N115" s="67"/>
      <c r="O115" s="67"/>
      <c r="P115" s="68"/>
      <c r="Q115" s="68"/>
      <c r="R115" s="68"/>
      <c r="S115" s="68"/>
      <c r="T115" s="68"/>
      <c r="U115" s="68"/>
      <c r="V115" s="68"/>
      <c r="W115" s="68"/>
      <c r="X115" s="68"/>
      <c r="Y115" s="68"/>
      <c r="Z115" s="68"/>
      <c r="AA115" s="68"/>
      <c r="AB115" s="68"/>
      <c r="AC115" s="68"/>
      <c r="AD115" s="68"/>
      <c r="AE115" s="68"/>
      <c r="AF115" s="68"/>
      <c r="AG115" s="68"/>
      <c r="AH115" s="68"/>
      <c r="AI115" s="75"/>
      <c r="AJ115" s="76"/>
      <c r="AK115" s="76"/>
      <c r="AL115" s="76"/>
      <c r="AM115" s="76"/>
      <c r="AN115" s="76"/>
      <c r="AO115" s="76"/>
      <c r="AP115" s="76"/>
      <c r="AQ115" s="76"/>
      <c r="AR115" s="76"/>
      <c r="AS115" s="76"/>
      <c r="AT115" s="76"/>
      <c r="AU115" s="76"/>
      <c r="AV115" s="76"/>
      <c r="AW115" s="76"/>
      <c r="AX115" s="76"/>
      <c r="AY115" s="76"/>
      <c r="AZ115" s="76"/>
      <c r="BA115" s="76"/>
      <c r="BB115" s="76"/>
      <c r="BC115" s="76"/>
      <c r="BD115" s="77"/>
      <c r="BE115" s="80"/>
      <c r="BF115" s="80"/>
      <c r="BG115" s="80"/>
      <c r="BH115" s="80"/>
      <c r="BI115" s="80"/>
      <c r="BJ115" s="80"/>
      <c r="BK115" s="80"/>
      <c r="BL115" s="80"/>
      <c r="BM115" s="80"/>
      <c r="BN115" s="80"/>
      <c r="BO115" s="80"/>
      <c r="BP115" s="80"/>
      <c r="BQ115" s="50"/>
      <c r="BR115" s="51"/>
      <c r="BS115" s="31"/>
    </row>
    <row r="116" spans="1:71" ht="9" customHeight="1" x14ac:dyDescent="0.15">
      <c r="A116" s="176"/>
      <c r="AI116" s="52" t="s">
        <v>68</v>
      </c>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32"/>
      <c r="BQ116" s="32"/>
      <c r="BR116" s="32"/>
      <c r="BS116" s="31"/>
    </row>
    <row r="117" spans="1:71" ht="9" customHeight="1" x14ac:dyDescent="0.15">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row>
    <row r="118" spans="1:71" ht="9" customHeight="1" x14ac:dyDescent="0.15"/>
    <row r="119" spans="1:71" ht="9" customHeight="1" x14ac:dyDescent="0.15"/>
    <row r="120" spans="1:71" ht="9" customHeight="1" x14ac:dyDescent="0.15"/>
    <row r="121" spans="1:71" ht="9" customHeight="1" x14ac:dyDescent="0.15"/>
    <row r="122" spans="1:71" ht="9" customHeight="1" x14ac:dyDescent="0.15"/>
    <row r="123" spans="1:71" ht="9" customHeight="1" x14ac:dyDescent="0.15"/>
    <row r="124" spans="1:71" ht="9" customHeight="1" x14ac:dyDescent="0.15"/>
    <row r="125" spans="1:71" ht="9" customHeight="1" x14ac:dyDescent="0.15"/>
    <row r="126" spans="1:71" ht="9" customHeight="1" x14ac:dyDescent="0.15"/>
    <row r="127" spans="1:71" ht="9" customHeight="1" x14ac:dyDescent="0.15"/>
    <row r="128" spans="1:71"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sheetData>
  <sheetProtection selectLockedCells="1"/>
  <protectedRanges>
    <protectedRange sqref="BI24:BK26 BN24:BP26 L27:BR27 I28:BR30 J31:L31 N31:Q31 I32:P34 Y32:BR34 I36:AI38 L35:AI35 L39:AI39 I40:AI42 BA35:BH38 BK35:BR38 BA39:BG42 BJ39:BP42 BC24:BF26 BB24:BB25 AR35:AX42 AQ35:AQ40 AQ42" name="範囲1"/>
  </protectedRanges>
  <mergeCells count="125">
    <mergeCell ref="AI116:BO117"/>
    <mergeCell ref="BB102:BI106"/>
    <mergeCell ref="B110:O115"/>
    <mergeCell ref="P110:AH115"/>
    <mergeCell ref="BQ110:BR115"/>
    <mergeCell ref="C97:M100"/>
    <mergeCell ref="N97:W100"/>
    <mergeCell ref="X97:AG100"/>
    <mergeCell ref="AN100:AW101"/>
    <mergeCell ref="AZ100:BI101"/>
    <mergeCell ref="C101:M104"/>
    <mergeCell ref="N101:W104"/>
    <mergeCell ref="X101:AG104"/>
    <mergeCell ref="AN102:AW106"/>
    <mergeCell ref="AZ102:BA106"/>
    <mergeCell ref="AW93:AZ97"/>
    <mergeCell ref="BB93:BG97"/>
    <mergeCell ref="BH93:BO97"/>
    <mergeCell ref="AT91:BA92"/>
    <mergeCell ref="C81:M84"/>
    <mergeCell ref="N81:W84"/>
    <mergeCell ref="X81:AG84"/>
    <mergeCell ref="AI96:AM97"/>
    <mergeCell ref="BB91:BG92"/>
    <mergeCell ref="BH91:BO92"/>
    <mergeCell ref="C93:M96"/>
    <mergeCell ref="N93:W96"/>
    <mergeCell ref="X93:AG96"/>
    <mergeCell ref="AI93:AM95"/>
    <mergeCell ref="AN93:AS97"/>
    <mergeCell ref="AT93:AV97"/>
    <mergeCell ref="AL67:AX69"/>
    <mergeCell ref="C68:R70"/>
    <mergeCell ref="S68:W70"/>
    <mergeCell ref="X68:AG70"/>
    <mergeCell ref="A70:A116"/>
    <mergeCell ref="AL70:BO75"/>
    <mergeCell ref="C71:M72"/>
    <mergeCell ref="N71:W72"/>
    <mergeCell ref="X71:AG72"/>
    <mergeCell ref="C88:R90"/>
    <mergeCell ref="S88:W90"/>
    <mergeCell ref="X88:AG90"/>
    <mergeCell ref="C73:M76"/>
    <mergeCell ref="N73:W76"/>
    <mergeCell ref="X73:AG76"/>
    <mergeCell ref="C77:M80"/>
    <mergeCell ref="N77:W80"/>
    <mergeCell ref="X77:AG80"/>
    <mergeCell ref="AI88:AX90"/>
    <mergeCell ref="C91:M92"/>
    <mergeCell ref="N91:W92"/>
    <mergeCell ref="X91:AG92"/>
    <mergeCell ref="AI91:AM92"/>
    <mergeCell ref="AN91:AS92"/>
    <mergeCell ref="CZ56:DG60"/>
    <mergeCell ref="C57:I60"/>
    <mergeCell ref="J57:L60"/>
    <mergeCell ref="M57:Q60"/>
    <mergeCell ref="R57:S60"/>
    <mergeCell ref="T57:V60"/>
    <mergeCell ref="W57:X60"/>
    <mergeCell ref="Y57:AG60"/>
    <mergeCell ref="C63:AG65"/>
    <mergeCell ref="AL52:AX54"/>
    <mergeCell ref="C53:I55"/>
    <mergeCell ref="J53:L55"/>
    <mergeCell ref="M53:S55"/>
    <mergeCell ref="T53:V55"/>
    <mergeCell ref="W53:AG55"/>
    <mergeCell ref="B43:H46"/>
    <mergeCell ref="I43:O46"/>
    <mergeCell ref="P43:Q46"/>
    <mergeCell ref="R43:X46"/>
    <mergeCell ref="Y43:Z46"/>
    <mergeCell ref="AA43:AG46"/>
    <mergeCell ref="AL55:BP60"/>
    <mergeCell ref="A2:A46"/>
    <mergeCell ref="B27:H30"/>
    <mergeCell ref="I27:K27"/>
    <mergeCell ref="L27:BR27"/>
    <mergeCell ref="I28:BR30"/>
    <mergeCell ref="B31:H34"/>
    <mergeCell ref="J31:L31"/>
    <mergeCell ref="N31:Q31"/>
    <mergeCell ref="I32:P34"/>
    <mergeCell ref="Q32:X34"/>
    <mergeCell ref="Y32:BR34"/>
    <mergeCell ref="BA35:BH38"/>
    <mergeCell ref="BI35:BJ38"/>
    <mergeCell ref="BK35:BR38"/>
    <mergeCell ref="I36:AI38"/>
    <mergeCell ref="B39:H42"/>
    <mergeCell ref="I39:K39"/>
    <mergeCell ref="L39:AI39"/>
    <mergeCell ref="AJ39:AP42"/>
    <mergeCell ref="AQ39:BR42"/>
    <mergeCell ref="I40:AI42"/>
    <mergeCell ref="B35:H38"/>
    <mergeCell ref="I35:K35"/>
    <mergeCell ref="L35:AI35"/>
    <mergeCell ref="BS2:BS46"/>
    <mergeCell ref="B4:BR6"/>
    <mergeCell ref="B7:AE8"/>
    <mergeCell ref="B9:AS10"/>
    <mergeCell ref="B11:BR14"/>
    <mergeCell ref="B15:BR23"/>
    <mergeCell ref="AT24:BA26"/>
    <mergeCell ref="AI110:BD115"/>
    <mergeCell ref="BE110:BP115"/>
    <mergeCell ref="BB24:BF25"/>
    <mergeCell ref="BG24:BH26"/>
    <mergeCell ref="BI24:BK25"/>
    <mergeCell ref="BL24:BM26"/>
    <mergeCell ref="BN24:BP25"/>
    <mergeCell ref="BQ24:BR26"/>
    <mergeCell ref="B1:M3"/>
    <mergeCell ref="N1:BR3"/>
    <mergeCell ref="AJ35:AP38"/>
    <mergeCell ref="AQ35:AX38"/>
    <mergeCell ref="AY35:AZ38"/>
    <mergeCell ref="AH43:AI46"/>
    <mergeCell ref="AJ43:BR46"/>
    <mergeCell ref="B47:BR47"/>
    <mergeCell ref="C48:AG50"/>
  </mergeCells>
  <phoneticPr fontId="2"/>
  <conditionalFormatting sqref="A2">
    <cfRule type="colorScale" priority="1">
      <colorScale>
        <cfvo type="min"/>
        <cfvo type="percentile" val="50"/>
        <cfvo type="max"/>
        <color rgb="FFF8696B"/>
        <color rgb="FFFFEB84"/>
        <color rgb="FF63BE7B"/>
      </colorScale>
    </cfRule>
  </conditionalFormatting>
  <conditionalFormatting sqref="BB24">
    <cfRule type="expression" dxfId="0" priority="3">
      <formula>#REF!=""</formula>
    </cfRule>
  </conditionalFormatting>
  <conditionalFormatting sqref="BS2">
    <cfRule type="colorScale" priority="2">
      <colorScale>
        <cfvo type="min"/>
        <cfvo type="percentile" val="50"/>
        <cfvo type="max"/>
        <color rgb="FFF8696B"/>
        <color rgb="FFFFEB84"/>
        <color rgb="FF63BE7B"/>
      </colorScale>
    </cfRule>
  </conditionalFormatting>
  <dataValidations count="26">
    <dataValidation type="custom" showInputMessage="1" showErrorMessage="1" errorTitle="未入力項目があります。" error="先に活動初日・加入人数を入力してください。" sqref="AP84:AQ85" xr:uid="{00000000-0002-0000-0200-000000000000}">
      <formula1>AND(DE59&gt;0,BG76&gt;0,BD84&gt;0)</formula1>
    </dataValidation>
    <dataValidation type="custom" showInputMessage="1" showErrorMessage="1" errorTitle="未入力項目があります。" error="先に活動初日・加入人数を入力してください。" sqref="AR80:AU80" xr:uid="{00000000-0002-0000-0200-000001000000}">
      <formula1>AND(BF76&gt;0,BI76&gt;0,BF84&gt;0)</formula1>
    </dataValidation>
    <dataValidation type="custom" showInputMessage="1" showErrorMessage="1" errorTitle="未入力項目があります。" error="先に活動初日・加入人数を入力してください。" sqref="AV80" xr:uid="{00000000-0002-0000-0200-000002000000}">
      <formula1>AND(BJ76&gt;0,#REF!&gt;0,BJ84&gt;0)</formula1>
    </dataValidation>
    <dataValidation type="custom" showInputMessage="1" showErrorMessage="1" errorTitle="未入力項目があります。" error="先に活動初日・加入人数を入力してください。" sqref="AR84:AU85" xr:uid="{00000000-0002-0000-0200-000003000000}">
      <formula1>AND(BF76&gt;0,BI76&gt;0,BF84&gt;0)</formula1>
    </dataValidation>
    <dataValidation type="list" allowBlank="1" showInputMessage="1" showErrorMessage="1" sqref="Q32:X34" xr:uid="{00000000-0002-0000-0200-000004000000}">
      <formula1>"都,道,府,県"</formula1>
    </dataValidation>
    <dataValidation type="custom" showInputMessage="1" showErrorMessage="1" errorTitle="未入力項目があります。" error="先に活動初日・加入人数を入力してください。" sqref="AV87" xr:uid="{00000000-0002-0000-0200-000005000000}">
      <formula1>AND(BJ77&gt;0,#REF!&gt;0,BJ87&gt;0)</formula1>
    </dataValidation>
    <dataValidation type="custom" showInputMessage="1" showErrorMessage="1" errorTitle="未入力項目があります。" error="先に活動初日・加入人数を入力してください。" sqref="AR87:AU87" xr:uid="{00000000-0002-0000-0200-000006000000}">
      <formula1>AND(BF77&gt;0,BI77&gt;0,BF87&gt;0)</formula1>
    </dataValidation>
    <dataValidation type="custom" showInputMessage="1" showErrorMessage="1" errorTitle="未入力項目があります。" error="先に活動初日・加入人数を入力してください。" sqref="AR86:AU86" xr:uid="{00000000-0002-0000-0200-000007000000}">
      <formula1>AND(BF77&gt;0,BI77&gt;0,BF86&gt;0)</formula1>
    </dataValidation>
    <dataValidation type="custom" showInputMessage="1" showErrorMessage="1" errorTitle="未入力項目があります。" error="先に活動初日・加入人数を入力してください。" sqref="AV84:AV85" xr:uid="{00000000-0002-0000-0200-000008000000}">
      <formula1>AND(BJ76&gt;0,#REF!&gt;0,BJ84&gt;0)</formula1>
    </dataValidation>
    <dataValidation type="custom" showInputMessage="1" showErrorMessage="1" errorTitle="未入力項目があります。" error="先に活動初日・加入人数を入力してください。" sqref="AV86" xr:uid="{00000000-0002-0000-0200-000009000000}">
      <formula1>AND(BJ77&gt;0,#REF!&gt;0,BJ86&gt;0)</formula1>
    </dataValidation>
    <dataValidation type="custom" showInputMessage="1" showErrorMessage="1" errorTitle="未入力項目があります。" error="先に活動初日・加入人数を入力してください。" sqref="AP80:AQ80" xr:uid="{00000000-0002-0000-0200-00000A000000}">
      <formula1>AND(DE59&gt;0,BG76&gt;0,BD84&gt;0)</formula1>
    </dataValidation>
    <dataValidation type="custom" showInputMessage="1" showErrorMessage="1" errorTitle="未入力項目があります。" error="先に活動初日・加入人数を入力してください。" sqref="AP81:AQ81" xr:uid="{00000000-0002-0000-0200-00000B000000}">
      <formula1>AND(DE56&gt;0,BB73&gt;0,BD81&gt;0)</formula1>
    </dataValidation>
    <dataValidation type="custom" showInputMessage="1" showErrorMessage="1" errorTitle="未入力項目があります。" error="先に活動初日・加入人数を入力してください。" sqref="AR81:AS81" xr:uid="{00000000-0002-0000-0200-00000C000000}">
      <formula1>AND(BA73&gt;0,BD73&gt;0,BF81&gt;0)</formula1>
    </dataValidation>
    <dataValidation type="custom" showInputMessage="1" showErrorMessage="1" errorTitle="未入力項目があります。" error="先に活動初日・加入人数を入力してください。" sqref="AP87:AQ87" xr:uid="{00000000-0002-0000-0200-00000D000000}">
      <formula1>AND(DE60&gt;0,BG77&gt;0,BD87&gt;0)</formula1>
    </dataValidation>
    <dataValidation type="custom" showInputMessage="1" showErrorMessage="1" errorTitle="未入力項目があります。" error="先に活動初日・加入人数を入力してください。" sqref="AP86:AQ86" xr:uid="{00000000-0002-0000-0200-00000E000000}">
      <formula1>AND(DE60&gt;0,BG77&gt;0,BD86&gt;0)</formula1>
    </dataValidation>
    <dataValidation type="custom" showInputMessage="1" showErrorMessage="1" errorTitle="未入力項目があります。" error="先に活動初日・加入人数を入力してください。" sqref="AT81" xr:uid="{00000000-0002-0000-0200-00000F000000}">
      <formula1>AND(BC73&gt;0,BF73&gt;0,BA101&gt;0)</formula1>
    </dataValidation>
    <dataValidation type="custom" showInputMessage="1" showErrorMessage="1" errorTitle="未入力項目があります。" error="先に活動初日・加入人数を入力してください。" sqref="AV81" xr:uid="{00000000-0002-0000-0200-000010000000}">
      <formula1>AND(BE73&gt;0,#REF!&gt;0,BC101&gt;0)</formula1>
    </dataValidation>
    <dataValidation type="custom" showInputMessage="1" showErrorMessage="1" errorTitle="未入力項目があります。" error="先に保険始期日・加入人数を入力してください。" sqref="BH93:BO97" xr:uid="{00000000-0002-0000-0200-000011000000}">
      <formula1>AND(AT93&gt;0,AW93&gt;0,BB93&gt;0)</formula1>
    </dataValidation>
    <dataValidation type="custom" showInputMessage="1" showErrorMessage="1" errorTitle="未入力項目があります。" error="先に活動初日・加入人数を入力してください。" sqref="AR79:AT79" xr:uid="{00000000-0002-0000-0200-000012000000}">
      <formula1>AND(BA75&gt;0,BD75&gt;0,BF117&gt;0)</formula1>
    </dataValidation>
    <dataValidation type="custom" showInputMessage="1" showErrorMessage="1" errorTitle="未入力項目があります。" error="先に活動初日・加入人数を入力してください。" sqref="AU79" xr:uid="{00000000-0002-0000-0200-000013000000}">
      <formula1>AND(BD75&gt;0,BL75&gt;0,BI117&gt;0)</formula1>
    </dataValidation>
    <dataValidation type="custom" showInputMessage="1" showErrorMessage="1" errorTitle="未入力項目があります。" error="先に活動初日・加入人数を入力してください。" sqref="AV79" xr:uid="{00000000-0002-0000-0200-000014000000}">
      <formula1>AND(BE75&gt;0,#REF!&gt;0,BJ117&gt;0)</formula1>
    </dataValidation>
    <dataValidation type="custom" showInputMessage="1" showErrorMessage="1" errorTitle="未入力項目があります。" error="先に活動初日・加入人数を入力してください。" sqref="AP79:AQ79" xr:uid="{00000000-0002-0000-0200-000015000000}">
      <formula1>AND(DE58&gt;0,BB75&gt;0,BD117&gt;0)</formula1>
    </dataValidation>
    <dataValidation type="custom" showInputMessage="1" showErrorMessage="1" errorTitle="未入力項目があります。" error="先に活動初日・加入人数を入力してください。" sqref="AU81" xr:uid="{00000000-0002-0000-0200-000016000000}">
      <formula1>AND(BD73&gt;0,BL73&gt;0,BB101&gt;0)</formula1>
    </dataValidation>
    <dataValidation type="custom" showInputMessage="1" showErrorMessage="1" errorTitle="未入力項目があります。" error="先に加入人数を入力してください。" sqref="N73:W76 N93:W96" xr:uid="{00000000-0002-0000-0200-000017000000}">
      <formula1>X68&gt;0</formula1>
    </dataValidation>
    <dataValidation type="custom" showInputMessage="1" showErrorMessage="1" errorTitle="未入力項目があります。" error="先に加入人数を入力してください。" sqref="N97:W100 N77:W80" xr:uid="{00000000-0002-0000-0200-000018000000}">
      <formula1>X68&gt;0</formula1>
    </dataValidation>
    <dataValidation type="custom" showInputMessage="1" showErrorMessage="1" errorTitle="未入力項目があります。" error="先に加入人数を入力してください。" sqref="N101:W104 N81:W84" xr:uid="{00000000-0002-0000-0200-000019000000}">
      <formula1>X68&gt;0</formula1>
    </dataValidation>
  </dataValidations>
  <printOptions horizontalCentered="1"/>
  <pageMargins left="0" right="0" top="0" bottom="0"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38</xdr:col>
                    <xdr:colOff>114300</xdr:colOff>
                    <xdr:row>92</xdr:row>
                    <xdr:rowOff>19050</xdr:rowOff>
                  </from>
                  <to>
                    <xdr:col>44</xdr:col>
                    <xdr:colOff>57150</xdr:colOff>
                    <xdr:row>93</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114300</xdr:colOff>
                    <xdr:row>93</xdr:row>
                    <xdr:rowOff>104775</xdr:rowOff>
                  </from>
                  <to>
                    <xdr:col>44</xdr:col>
                    <xdr:colOff>57150</xdr:colOff>
                    <xdr:row>95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38</xdr:col>
                    <xdr:colOff>123825</xdr:colOff>
                    <xdr:row>95</xdr:row>
                    <xdr:rowOff>76200</xdr:rowOff>
                  </from>
                  <to>
                    <xdr:col>44</xdr:col>
                    <xdr:colOff>66675</xdr:colOff>
                    <xdr:row>96</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加入手続き方法と注意点</vt:lpstr>
      <vt:lpstr>記入例</vt:lpstr>
      <vt:lpstr>加入依頼書 </vt:lpstr>
      <vt:lpstr>'加入依頼書 '!Print_Area</vt:lpstr>
      <vt:lpstr>加入手続き方法と注意点!Print_Area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真功</dc:creator>
  <cp:lastModifiedBy>清水 枝里</cp:lastModifiedBy>
  <cp:lastPrinted>2026-01-19T04:52:47Z</cp:lastPrinted>
  <dcterms:created xsi:type="dcterms:W3CDTF">2024-01-12T05:18:36Z</dcterms:created>
  <dcterms:modified xsi:type="dcterms:W3CDTF">2026-01-19T04:52:56Z</dcterms:modified>
</cp:coreProperties>
</file>